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<sst xmlns="http://schemas.openxmlformats.org/spreadsheetml/2006/main" count="32" uniqueCount="32">
  <si>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%CHARGE</t>
  </si>
  <si>
    <t>BAND A</t>
  </si>
  <si>
    <t>BAND B</t>
  </si>
  <si>
    <t xml:space="preserve">BAND C </t>
  </si>
  <si>
    <t>BAND D</t>
  </si>
  <si>
    <t>BAND E</t>
  </si>
  <si>
    <t>BAND F</t>
  </si>
  <si>
    <t>BAND G</t>
  </si>
  <si>
    <t>BAND H</t>
  </si>
  <si>
    <t>PARISH OF</t>
  </si>
  <si>
    <t>BRIDGTOWN</t>
  </si>
  <si>
    <t>CANNOCK WOOD</t>
  </si>
  <si>
    <t>HEATH HAYES</t>
  </si>
  <si>
    <t>NORTON CANES</t>
  </si>
  <si>
    <t>BRINDLEY HEATH</t>
  </si>
  <si>
    <t>RUGELEY</t>
  </si>
  <si>
    <t>HEDNESFORD</t>
  </si>
  <si>
    <t xml:space="preserve">CANNOCK </t>
  </si>
  <si>
    <t>&amp; WIMBLEBURY</t>
  </si>
  <si>
    <t>BRERETON &amp;</t>
  </si>
  <si>
    <t>RAVENHILL</t>
  </si>
  <si>
    <t>(1001)</t>
  </si>
  <si>
    <t>(1002)</t>
  </si>
  <si>
    <t>(1003)</t>
  </si>
  <si>
    <t>(1004)</t>
  </si>
  <si>
    <t>(1005)</t>
  </si>
  <si>
    <t>(1006)</t>
  </si>
  <si>
    <t>(1007)</t>
  </si>
  <si>
    <t>(1008)</t>
  </si>
  <si>
    <t>(1009)</t>
  </si>
  <si>
    <t>BAND A
DISABLED</t>
  </si>
  <si>
    <t>CANNOCK CHASE COUNCIL TAX AMOUNTS 2023/24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</si>
</sst>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000"/>
    <numFmt numFmtId="178" formatCode="#,##0.0000000"/>
    <numFmt numFmtId="179" formatCode="#,##0.00000"/>
    <numFmt numFmtId="180" formatCode="#,##0.0000"/>
    <numFmt numFmtId="181" formatCode="0.0"/>
    <numFmt numFmtId="182" formatCode="#,##0.00_ ;[Red]\-#,##0.00\ "/>
    <numFmt numFmtId="183" formatCode="#,##0.000000"/>
  </numFmts>
  <fonts count="42">
    <font>
      <sz val="10"/>
      <name val="Arial"/>
      <family val="0"/>
    </font>
    <font>
      <b/>
      <u val="single"/>
      <sz val="10"/>
      <name val="Arial"/>
      <family val="2"/>
    </font>
    <font>
      <sz val="12"/>
      <name val="Univers Condensed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9" fontId="5" fillId="0" borderId="10" xfId="0" applyNumberFormat="1" applyFont="1" applyBorder="1" applyAlignment="1">
      <alignment horizontal="center"/>
    </xf>
    <xf numFmtId="9" fontId="5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9" fontId="5" fillId="0" borderId="12" xfId="0" applyNumberFormat="1" applyFont="1" applyBorder="1" applyAlignment="1">
      <alignment horizontal="center"/>
    </xf>
    <xf numFmtId="9" fontId="5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3" fontId="4" fillId="0" borderId="10" xfId="44" applyNumberFormat="1" applyFont="1" applyFill="1" applyBorder="1" applyAlignment="1">
      <alignment horizontal="left"/>
    </xf>
    <xf numFmtId="43" fontId="4" fillId="0" borderId="14" xfId="44" applyNumberFormat="1" applyFont="1" applyFill="1" applyBorder="1" applyAlignment="1">
      <alignment horizontal="left"/>
    </xf>
    <xf numFmtId="43" fontId="4" fillId="0" borderId="10" xfId="0" applyNumberFormat="1" applyFont="1" applyBorder="1" applyAlignment="1">
      <alignment horizontal="left"/>
    </xf>
    <xf numFmtId="43" fontId="4" fillId="0" borderId="14" xfId="0" applyNumberFormat="1" applyFont="1" applyBorder="1" applyAlignment="1">
      <alignment horizontal="left"/>
    </xf>
    <xf numFmtId="43" fontId="4" fillId="0" borderId="13" xfId="0" applyNumberFormat="1" applyFont="1" applyBorder="1" applyAlignment="1">
      <alignment horizontal="left"/>
    </xf>
    <xf numFmtId="43" fontId="4" fillId="0" borderId="15" xfId="0" applyNumberFormat="1" applyFont="1" applyBorder="1" applyAlignment="1">
      <alignment horizontal="left"/>
    </xf>
    <xf numFmtId="43" fontId="4" fillId="0" borderId="11" xfId="44" applyNumberFormat="1" applyFont="1" applyFill="1" applyBorder="1" applyAlignment="1">
      <alignment horizontal="left"/>
    </xf>
    <xf numFmtId="43" fontId="4" fillId="0" borderId="16" xfId="44" applyNumberFormat="1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43" fontId="4" fillId="34" borderId="10" xfId="44" applyNumberFormat="1" applyFont="1" applyFill="1" applyBorder="1" applyAlignment="1">
      <alignment horizontal="left"/>
    </xf>
    <xf numFmtId="43" fontId="4" fillId="34" borderId="10" xfId="0" applyNumberFormat="1" applyFont="1" applyFill="1" applyBorder="1" applyAlignment="1">
      <alignment horizontal="left"/>
    </xf>
    <xf numFmtId="43" fontId="4" fillId="34" borderId="13" xfId="0" applyNumberFormat="1" applyFont="1" applyFill="1" applyBorder="1" applyAlignment="1">
      <alignment horizontal="left"/>
    </xf>
    <xf numFmtId="43" fontId="4" fillId="34" borderId="11" xfId="44" applyNumberFormat="1" applyFont="1" applyFill="1" applyBorder="1" applyAlignment="1">
      <alignment horizontal="left"/>
    </xf>
    <xf numFmtId="43" fontId="4" fillId="34" borderId="14" xfId="0" applyNumberFormat="1" applyFont="1" applyFill="1" applyBorder="1" applyAlignment="1">
      <alignment horizontal="left"/>
    </xf>
    <xf numFmtId="43" fontId="4" fillId="34" borderId="19" xfId="0" applyNumberFormat="1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A1" sqref="A1"/>
    </sheetView>
  </sheetViews>
  <sheetFormatPr defaultColWidth="12.7109375" defaultRowHeight="12.75"/>
  <cols>
    <col min="1" max="1" width="21.140625" style="1" customWidth="1"/>
    <col min="2" max="2" width="12.7109375" style="2" customWidth="1"/>
    <col min="3" max="3" width="12.7109375" style="4" customWidth="1"/>
    <col min="4" max="11" width="12.7109375" style="1" customWidth="1"/>
    <col min="12" max="16384" width="12.7109375" style="2" customWidth="1"/>
  </cols>
  <sheetData>
    <row r="1" spans="1:11" s="13" customFormat="1" ht="15.75">
      <c r="A1" s="12"/>
      <c r="C1" s="14"/>
      <c r="D1" s="15" t="s">
        <v>31</v>
      </c>
      <c r="E1" s="12"/>
      <c r="F1" s="12"/>
      <c r="G1" s="12"/>
      <c r="H1" s="12"/>
      <c r="I1" s="12"/>
      <c r="J1" s="12"/>
      <c r="K1" s="12"/>
    </row>
    <row r="2" ht="13.5" thickBot="1">
      <c r="E2" s="16"/>
    </row>
    <row r="3" spans="1:11" s="5" customFormat="1" ht="46.5" customHeight="1" thickBot="1">
      <c r="A3" s="26" t="s">
        <v>9</v>
      </c>
      <c r="B3" s="26" t="s">
        <v>0</v>
      </c>
      <c r="C3" s="33" t="s">
        <v>30</v>
      </c>
      <c r="D3" s="26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34" t="s">
        <v>6</v>
      </c>
      <c r="J3" s="26" t="s">
        <v>7</v>
      </c>
      <c r="K3" s="34" t="s">
        <v>8</v>
      </c>
    </row>
    <row r="4" spans="1:11" s="6" customFormat="1" ht="14.25" customHeight="1">
      <c r="A4" s="27" t="s">
        <v>10</v>
      </c>
      <c r="B4" s="7">
        <v>1</v>
      </c>
      <c r="C4" s="18">
        <v>1147.63</v>
      </c>
      <c r="D4" s="18">
        <v>1377.15</v>
      </c>
      <c r="E4" s="18">
        <v>1606.69</v>
      </c>
      <c r="F4" s="18">
        <v>1836.2100000000003</v>
      </c>
      <c r="G4" s="35">
        <v>2065.73</v>
      </c>
      <c r="H4" s="18">
        <v>2524.77</v>
      </c>
      <c r="I4" s="19">
        <v>2983.8300000000004</v>
      </c>
      <c r="J4" s="18">
        <v>3442.88</v>
      </c>
      <c r="K4" s="18">
        <v>4131.46</v>
      </c>
    </row>
    <row r="5" spans="1:11" s="6" customFormat="1" ht="14.25" customHeight="1">
      <c r="A5" s="28" t="s">
        <v>21</v>
      </c>
      <c r="B5" s="7">
        <v>0.75</v>
      </c>
      <c r="C5" s="20">
        <f aca="true" t="shared" si="0" ref="C5:K5">SUM(C4*75%)</f>
        <v>860.7225000000001</v>
      </c>
      <c r="D5" s="20">
        <f t="shared" si="0"/>
        <v>1032.8625000000002</v>
      </c>
      <c r="E5" s="20">
        <f t="shared" si="0"/>
        <v>1205.0175</v>
      </c>
      <c r="F5" s="20">
        <f t="shared" si="0"/>
        <v>1377.1575000000003</v>
      </c>
      <c r="G5" s="36">
        <f t="shared" si="0"/>
        <v>1549.2975000000001</v>
      </c>
      <c r="H5" s="20">
        <f t="shared" si="0"/>
        <v>1893.5774999999999</v>
      </c>
      <c r="I5" s="21">
        <f t="shared" si="0"/>
        <v>2237.8725000000004</v>
      </c>
      <c r="J5" s="20">
        <f t="shared" si="0"/>
        <v>2582.16</v>
      </c>
      <c r="K5" s="20">
        <f t="shared" si="0"/>
        <v>3098.5950000000003</v>
      </c>
    </row>
    <row r="6" spans="1:11" s="6" customFormat="1" ht="14.25" customHeight="1" thickBot="1">
      <c r="A6" s="29"/>
      <c r="B6" s="11">
        <v>0.5</v>
      </c>
      <c r="C6" s="22">
        <f>SUM(C4*50%)</f>
        <v>573.815</v>
      </c>
      <c r="D6" s="22">
        <f aca="true" t="shared" si="1" ref="D6:K6">SUM(D4*50%)</f>
        <v>688.575</v>
      </c>
      <c r="E6" s="22">
        <f t="shared" si="1"/>
        <v>803.345</v>
      </c>
      <c r="F6" s="22">
        <f t="shared" si="1"/>
        <v>918.1050000000001</v>
      </c>
      <c r="G6" s="37">
        <f t="shared" si="1"/>
        <v>1032.865</v>
      </c>
      <c r="H6" s="22">
        <f t="shared" si="1"/>
        <v>1262.385</v>
      </c>
      <c r="I6" s="23">
        <f t="shared" si="1"/>
        <v>1491.9150000000002</v>
      </c>
      <c r="J6" s="22">
        <f t="shared" si="1"/>
        <v>1721.44</v>
      </c>
      <c r="K6" s="22">
        <f t="shared" si="1"/>
        <v>2065.73</v>
      </c>
    </row>
    <row r="7" spans="1:11" s="6" customFormat="1" ht="14.25" customHeight="1">
      <c r="A7" s="30" t="s">
        <v>11</v>
      </c>
      <c r="B7" s="8">
        <v>1</v>
      </c>
      <c r="C7" s="24">
        <v>1157.35</v>
      </c>
      <c r="D7" s="24">
        <v>1388.8200000000002</v>
      </c>
      <c r="E7" s="24">
        <v>1620.3</v>
      </c>
      <c r="F7" s="24">
        <v>1851.76</v>
      </c>
      <c r="G7" s="38">
        <v>2083.23</v>
      </c>
      <c r="H7" s="24">
        <v>2546.1600000000003</v>
      </c>
      <c r="I7" s="25">
        <v>3009.11</v>
      </c>
      <c r="J7" s="24">
        <v>3472.05</v>
      </c>
      <c r="K7" s="24">
        <v>4166.46</v>
      </c>
    </row>
    <row r="8" spans="1:11" s="6" customFormat="1" ht="14.25" customHeight="1">
      <c r="A8" s="28" t="s">
        <v>22</v>
      </c>
      <c r="B8" s="7">
        <v>0.75</v>
      </c>
      <c r="C8" s="20">
        <f aca="true" t="shared" si="2" ref="C8:K8">SUM(C7*75%)</f>
        <v>868.0124999999999</v>
      </c>
      <c r="D8" s="20">
        <f t="shared" si="2"/>
        <v>1041.6150000000002</v>
      </c>
      <c r="E8" s="20">
        <f t="shared" si="2"/>
        <v>1215.225</v>
      </c>
      <c r="F8" s="20">
        <f t="shared" si="2"/>
        <v>1388.82</v>
      </c>
      <c r="G8" s="36">
        <f t="shared" si="2"/>
        <v>1562.4225000000001</v>
      </c>
      <c r="H8" s="20">
        <f t="shared" si="2"/>
        <v>1909.6200000000003</v>
      </c>
      <c r="I8" s="21">
        <f t="shared" si="2"/>
        <v>2256.8325</v>
      </c>
      <c r="J8" s="20">
        <f t="shared" si="2"/>
        <v>2604.0375000000004</v>
      </c>
      <c r="K8" s="20">
        <f t="shared" si="2"/>
        <v>3124.8450000000003</v>
      </c>
    </row>
    <row r="9" spans="1:21" s="6" customFormat="1" ht="14.25" customHeight="1" thickBot="1">
      <c r="A9" s="31"/>
      <c r="B9" s="11">
        <v>0.5</v>
      </c>
      <c r="C9" s="22">
        <f aca="true" t="shared" si="3" ref="C9:K9">SUM(C7*50%)</f>
        <v>578.675</v>
      </c>
      <c r="D9" s="22">
        <f t="shared" si="3"/>
        <v>694.4100000000001</v>
      </c>
      <c r="E9" s="22">
        <f t="shared" si="3"/>
        <v>810.15</v>
      </c>
      <c r="F9" s="22">
        <f t="shared" si="3"/>
        <v>925.88</v>
      </c>
      <c r="G9" s="37">
        <f t="shared" si="3"/>
        <v>1041.615</v>
      </c>
      <c r="H9" s="22">
        <f t="shared" si="3"/>
        <v>1273.0800000000002</v>
      </c>
      <c r="I9" s="23">
        <f t="shared" si="3"/>
        <v>1504.555</v>
      </c>
      <c r="J9" s="22">
        <f t="shared" si="3"/>
        <v>1736.025</v>
      </c>
      <c r="K9" s="22">
        <f t="shared" si="3"/>
        <v>2083.23</v>
      </c>
      <c r="U9" s="9"/>
    </row>
    <row r="10" spans="1:21" s="6" customFormat="1" ht="14.25" customHeight="1">
      <c r="A10" s="30" t="s">
        <v>12</v>
      </c>
      <c r="B10" s="8">
        <v>1</v>
      </c>
      <c r="C10" s="24">
        <v>1156.4</v>
      </c>
      <c r="D10" s="24">
        <v>1387.68</v>
      </c>
      <c r="E10" s="24">
        <v>1618.97</v>
      </c>
      <c r="F10" s="24">
        <v>1850.24</v>
      </c>
      <c r="G10" s="38">
        <v>2081.52</v>
      </c>
      <c r="H10" s="24">
        <v>2544.07</v>
      </c>
      <c r="I10" s="25">
        <v>3006.6400000000003</v>
      </c>
      <c r="J10" s="24">
        <v>3469.2</v>
      </c>
      <c r="K10" s="24">
        <v>4163.04</v>
      </c>
      <c r="U10" s="9"/>
    </row>
    <row r="11" spans="1:21" s="6" customFormat="1" ht="14.25" customHeight="1">
      <c r="A11" s="27" t="s">
        <v>18</v>
      </c>
      <c r="B11" s="7">
        <v>0.75</v>
      </c>
      <c r="C11" s="20">
        <f>SUM(C10*75%)</f>
        <v>867.3000000000001</v>
      </c>
      <c r="D11" s="20">
        <f aca="true" t="shared" si="4" ref="D11:K11">SUM(D10*75%)</f>
        <v>1040.76</v>
      </c>
      <c r="E11" s="20">
        <f t="shared" si="4"/>
        <v>1214.2275</v>
      </c>
      <c r="F11" s="20">
        <f t="shared" si="4"/>
        <v>1387.68</v>
      </c>
      <c r="G11" s="36">
        <f t="shared" si="4"/>
        <v>1561.1399999999999</v>
      </c>
      <c r="H11" s="20">
        <f t="shared" si="4"/>
        <v>1908.0525000000002</v>
      </c>
      <c r="I11" s="21">
        <f t="shared" si="4"/>
        <v>2254.9800000000005</v>
      </c>
      <c r="J11" s="20">
        <f t="shared" si="4"/>
        <v>2601.8999999999996</v>
      </c>
      <c r="K11" s="20">
        <f t="shared" si="4"/>
        <v>3122.2799999999997</v>
      </c>
      <c r="U11" s="9"/>
    </row>
    <row r="12" spans="1:21" s="6" customFormat="1" ht="14.25" customHeight="1" thickBot="1">
      <c r="A12" s="32" t="s">
        <v>23</v>
      </c>
      <c r="B12" s="11">
        <v>0.5</v>
      </c>
      <c r="C12" s="22">
        <f>SUM(C10*50%)</f>
        <v>578.2</v>
      </c>
      <c r="D12" s="22">
        <f aca="true" t="shared" si="5" ref="D12:K12">SUM(D10*50%)</f>
        <v>693.84</v>
      </c>
      <c r="E12" s="22">
        <f t="shared" si="5"/>
        <v>809.485</v>
      </c>
      <c r="F12" s="22">
        <f t="shared" si="5"/>
        <v>925.12</v>
      </c>
      <c r="G12" s="37">
        <f t="shared" si="5"/>
        <v>1040.76</v>
      </c>
      <c r="H12" s="22">
        <f t="shared" si="5"/>
        <v>1272.035</v>
      </c>
      <c r="I12" s="23">
        <f t="shared" si="5"/>
        <v>1503.3200000000002</v>
      </c>
      <c r="J12" s="22">
        <f t="shared" si="5"/>
        <v>1734.6</v>
      </c>
      <c r="K12" s="22">
        <f t="shared" si="5"/>
        <v>2081.52</v>
      </c>
      <c r="O12" s="9"/>
      <c r="U12" s="9"/>
    </row>
    <row r="13" spans="1:21" s="6" customFormat="1" ht="14.25" customHeight="1">
      <c r="A13" s="30" t="s">
        <v>13</v>
      </c>
      <c r="B13" s="8">
        <v>1</v>
      </c>
      <c r="C13" s="24">
        <v>1163.36</v>
      </c>
      <c r="D13" s="24">
        <v>1396.0300000000002</v>
      </c>
      <c r="E13" s="24">
        <v>1628.7</v>
      </c>
      <c r="F13" s="24">
        <v>1861.3700000000001</v>
      </c>
      <c r="G13" s="38">
        <v>2094.04</v>
      </c>
      <c r="H13" s="24">
        <v>2559.3799999999997</v>
      </c>
      <c r="I13" s="25">
        <v>3024.7200000000003</v>
      </c>
      <c r="J13" s="24">
        <v>3490.0700000000006</v>
      </c>
      <c r="K13" s="24">
        <v>4188.08</v>
      </c>
      <c r="U13" s="9"/>
    </row>
    <row r="14" spans="1:21" s="6" customFormat="1" ht="14.25" customHeight="1">
      <c r="A14" s="28" t="s">
        <v>25</v>
      </c>
      <c r="B14" s="7">
        <v>0.75</v>
      </c>
      <c r="C14" s="20">
        <f aca="true" t="shared" si="6" ref="C14:K14">SUM(C13*75%)</f>
        <v>872.52</v>
      </c>
      <c r="D14" s="20">
        <f t="shared" si="6"/>
        <v>1047.0225</v>
      </c>
      <c r="E14" s="20">
        <f t="shared" si="6"/>
        <v>1221.525</v>
      </c>
      <c r="F14" s="20">
        <f t="shared" si="6"/>
        <v>1396.0275000000001</v>
      </c>
      <c r="G14" s="36">
        <f>SUM(G13*75%)</f>
        <v>1570.53</v>
      </c>
      <c r="H14" s="20">
        <f t="shared" si="6"/>
        <v>1919.5349999999999</v>
      </c>
      <c r="I14" s="21">
        <f t="shared" si="6"/>
        <v>2268.54</v>
      </c>
      <c r="J14" s="20">
        <f t="shared" si="6"/>
        <v>2617.5525000000007</v>
      </c>
      <c r="K14" s="20">
        <f t="shared" si="6"/>
        <v>3141.06</v>
      </c>
      <c r="U14" s="9"/>
    </row>
    <row r="15" spans="1:21" s="6" customFormat="1" ht="14.25" customHeight="1" thickBot="1">
      <c r="A15" s="31"/>
      <c r="B15" s="11">
        <v>0.5</v>
      </c>
      <c r="C15" s="22">
        <f aca="true" t="shared" si="7" ref="C15:K15">SUM(C13*50%)</f>
        <v>581.68</v>
      </c>
      <c r="D15" s="22">
        <f t="shared" si="7"/>
        <v>698.0150000000001</v>
      </c>
      <c r="E15" s="22">
        <f t="shared" si="7"/>
        <v>814.35</v>
      </c>
      <c r="F15" s="22">
        <f t="shared" si="7"/>
        <v>930.6850000000001</v>
      </c>
      <c r="G15" s="37">
        <f t="shared" si="7"/>
        <v>1047.02</v>
      </c>
      <c r="H15" s="22">
        <f t="shared" si="7"/>
        <v>1279.6899999999998</v>
      </c>
      <c r="I15" s="23">
        <f t="shared" si="7"/>
        <v>1512.3600000000001</v>
      </c>
      <c r="J15" s="22">
        <f t="shared" si="7"/>
        <v>1745.0350000000003</v>
      </c>
      <c r="K15" s="22">
        <f t="shared" si="7"/>
        <v>2094.04</v>
      </c>
      <c r="U15" s="9"/>
    </row>
    <row r="16" spans="1:11" s="6" customFormat="1" ht="14.25" customHeight="1">
      <c r="A16" s="30" t="s">
        <v>14</v>
      </c>
      <c r="B16" s="8">
        <v>1</v>
      </c>
      <c r="C16" s="24">
        <v>1149.9299999999998</v>
      </c>
      <c r="D16" s="24">
        <v>1379.91</v>
      </c>
      <c r="E16" s="24">
        <v>1609.91</v>
      </c>
      <c r="F16" s="24">
        <v>1839.89</v>
      </c>
      <c r="G16" s="38">
        <v>2069.87</v>
      </c>
      <c r="H16" s="24">
        <v>2529.8300000000004</v>
      </c>
      <c r="I16" s="25">
        <v>2989.8100000000004</v>
      </c>
      <c r="J16" s="24">
        <v>3449.7799999999997</v>
      </c>
      <c r="K16" s="24">
        <v>4139.74</v>
      </c>
    </row>
    <row r="17" spans="1:11" s="6" customFormat="1" ht="14.25" customHeight="1">
      <c r="A17" s="28" t="s">
        <v>26</v>
      </c>
      <c r="B17" s="7">
        <v>0.75</v>
      </c>
      <c r="C17" s="20">
        <f>SUM(C16*75%)</f>
        <v>862.4474999999999</v>
      </c>
      <c r="D17" s="20">
        <f aca="true" t="shared" si="8" ref="D17:K17">SUM(D16*75%)</f>
        <v>1034.9325000000001</v>
      </c>
      <c r="E17" s="20">
        <f t="shared" si="8"/>
        <v>1207.4325000000001</v>
      </c>
      <c r="F17" s="20">
        <f t="shared" si="8"/>
        <v>1379.9175</v>
      </c>
      <c r="G17" s="36">
        <f t="shared" si="8"/>
        <v>1552.4025</v>
      </c>
      <c r="H17" s="20">
        <f t="shared" si="8"/>
        <v>1897.3725000000004</v>
      </c>
      <c r="I17" s="21">
        <f t="shared" si="8"/>
        <v>2242.3575</v>
      </c>
      <c r="J17" s="20">
        <f t="shared" si="8"/>
        <v>2587.335</v>
      </c>
      <c r="K17" s="20">
        <f t="shared" si="8"/>
        <v>3104.805</v>
      </c>
    </row>
    <row r="18" spans="1:11" s="6" customFormat="1" ht="14.25" customHeight="1" thickBot="1">
      <c r="A18" s="31"/>
      <c r="B18" s="11">
        <v>0.5</v>
      </c>
      <c r="C18" s="22">
        <f>SUM(C16*50%)</f>
        <v>574.9649999999999</v>
      </c>
      <c r="D18" s="22">
        <f aca="true" t="shared" si="9" ref="D18:K18">SUM(D16*50%)</f>
        <v>689.955</v>
      </c>
      <c r="E18" s="22">
        <f t="shared" si="9"/>
        <v>804.955</v>
      </c>
      <c r="F18" s="22">
        <f t="shared" si="9"/>
        <v>919.945</v>
      </c>
      <c r="G18" s="37">
        <f t="shared" si="9"/>
        <v>1034.935</v>
      </c>
      <c r="H18" s="22">
        <f t="shared" si="9"/>
        <v>1264.9150000000002</v>
      </c>
      <c r="I18" s="23">
        <f t="shared" si="9"/>
        <v>1494.9050000000002</v>
      </c>
      <c r="J18" s="22">
        <f t="shared" si="9"/>
        <v>1724.8899999999999</v>
      </c>
      <c r="K18" s="22">
        <f t="shared" si="9"/>
        <v>2069.87</v>
      </c>
    </row>
    <row r="19" spans="1:22" s="6" customFormat="1" ht="14.25" customHeight="1">
      <c r="A19" s="30" t="s">
        <v>15</v>
      </c>
      <c r="B19" s="8">
        <v>1</v>
      </c>
      <c r="C19" s="24">
        <v>1173.71</v>
      </c>
      <c r="D19" s="24">
        <v>1408.4500000000003</v>
      </c>
      <c r="E19" s="24">
        <v>1643.19</v>
      </c>
      <c r="F19" s="24">
        <v>1877.93</v>
      </c>
      <c r="G19" s="38">
        <v>2112.67</v>
      </c>
      <c r="H19" s="24">
        <v>2582.15</v>
      </c>
      <c r="I19" s="25">
        <v>3051.63</v>
      </c>
      <c r="J19" s="24">
        <v>3521.12</v>
      </c>
      <c r="K19" s="24">
        <v>4225.34</v>
      </c>
      <c r="V19" s="9"/>
    </row>
    <row r="20" spans="1:15" s="6" customFormat="1" ht="14.25" customHeight="1">
      <c r="A20" s="28" t="s">
        <v>27</v>
      </c>
      <c r="B20" s="7">
        <v>0.75</v>
      </c>
      <c r="C20" s="20">
        <f>SUM(C19*75%)</f>
        <v>880.2825</v>
      </c>
      <c r="D20" s="20">
        <f aca="true" t="shared" si="10" ref="D20:K20">SUM(D19*75%)</f>
        <v>1056.3375</v>
      </c>
      <c r="E20" s="20">
        <f t="shared" si="10"/>
        <v>1232.3925</v>
      </c>
      <c r="F20" s="20">
        <f t="shared" si="10"/>
        <v>1408.4475</v>
      </c>
      <c r="G20" s="36">
        <f t="shared" si="10"/>
        <v>1584.5025</v>
      </c>
      <c r="H20" s="20">
        <f t="shared" si="10"/>
        <v>1936.6125000000002</v>
      </c>
      <c r="I20" s="21">
        <f t="shared" si="10"/>
        <v>2288.7225</v>
      </c>
      <c r="J20" s="20">
        <f t="shared" si="10"/>
        <v>2640.84</v>
      </c>
      <c r="K20" s="20">
        <f t="shared" si="10"/>
        <v>3169.005</v>
      </c>
      <c r="O20" s="9"/>
    </row>
    <row r="21" spans="1:11" s="6" customFormat="1" ht="14.25" customHeight="1" thickBot="1">
      <c r="A21" s="31"/>
      <c r="B21" s="10">
        <v>0.5</v>
      </c>
      <c r="C21" s="22">
        <f>SUM(C19*50%)</f>
        <v>586.855</v>
      </c>
      <c r="D21" s="22">
        <f aca="true" t="shared" si="11" ref="D21:K21">SUM(D19*50%)</f>
        <v>704.2250000000001</v>
      </c>
      <c r="E21" s="22">
        <f t="shared" si="11"/>
        <v>821.595</v>
      </c>
      <c r="F21" s="22">
        <f t="shared" si="11"/>
        <v>938.965</v>
      </c>
      <c r="G21" s="37">
        <f t="shared" si="11"/>
        <v>1056.335</v>
      </c>
      <c r="H21" s="22">
        <f t="shared" si="11"/>
        <v>1291.075</v>
      </c>
      <c r="I21" s="23">
        <f t="shared" si="11"/>
        <v>1525.815</v>
      </c>
      <c r="J21" s="22">
        <f t="shared" si="11"/>
        <v>1760.56</v>
      </c>
      <c r="K21" s="22">
        <f t="shared" si="11"/>
        <v>2112.67</v>
      </c>
    </row>
    <row r="22" spans="1:11" s="6" customFormat="1" ht="14.25" customHeight="1">
      <c r="A22" s="30" t="s">
        <v>19</v>
      </c>
      <c r="B22" s="8">
        <v>1</v>
      </c>
      <c r="C22" s="24">
        <v>1157.8899999999999</v>
      </c>
      <c r="D22" s="24">
        <v>1389.46</v>
      </c>
      <c r="E22" s="24">
        <v>1621.04</v>
      </c>
      <c r="F22" s="24">
        <v>1852.6200000000001</v>
      </c>
      <c r="G22" s="38">
        <v>2084.1899999999996</v>
      </c>
      <c r="H22" s="24">
        <v>2547.3399999999997</v>
      </c>
      <c r="I22" s="25">
        <v>3010.4900000000002</v>
      </c>
      <c r="J22" s="24">
        <v>3473.6500000000005</v>
      </c>
      <c r="K22" s="24">
        <v>4168.379999999999</v>
      </c>
    </row>
    <row r="23" spans="1:11" s="6" customFormat="1" ht="14.25" customHeight="1">
      <c r="A23" s="27" t="s">
        <v>20</v>
      </c>
      <c r="B23" s="7">
        <v>0.75</v>
      </c>
      <c r="C23" s="20">
        <f>SUM(C22*75%)</f>
        <v>868.4174999999999</v>
      </c>
      <c r="D23" s="20">
        <f aca="true" t="shared" si="12" ref="D23:K23">SUM(D22*75%)</f>
        <v>1042.095</v>
      </c>
      <c r="E23" s="20">
        <f t="shared" si="12"/>
        <v>1215.78</v>
      </c>
      <c r="F23" s="20">
        <f t="shared" si="12"/>
        <v>1389.4650000000001</v>
      </c>
      <c r="G23" s="36">
        <f t="shared" si="12"/>
        <v>1563.1424999999997</v>
      </c>
      <c r="H23" s="20">
        <f t="shared" si="12"/>
        <v>1910.5049999999997</v>
      </c>
      <c r="I23" s="21">
        <f t="shared" si="12"/>
        <v>2257.8675000000003</v>
      </c>
      <c r="J23" s="20">
        <f t="shared" si="12"/>
        <v>2605.2375</v>
      </c>
      <c r="K23" s="20">
        <f t="shared" si="12"/>
        <v>3126.2849999999994</v>
      </c>
    </row>
    <row r="24" spans="1:11" s="6" customFormat="1" ht="14.25" customHeight="1" thickBot="1">
      <c r="A24" s="32" t="s">
        <v>28</v>
      </c>
      <c r="B24" s="10">
        <v>0.5</v>
      </c>
      <c r="C24" s="22">
        <f>SUM(C22*50%)</f>
        <v>578.9449999999999</v>
      </c>
      <c r="D24" s="22">
        <f aca="true" t="shared" si="13" ref="D24:K24">SUM(D22*50%)</f>
        <v>694.73</v>
      </c>
      <c r="E24" s="22">
        <f t="shared" si="13"/>
        <v>810.52</v>
      </c>
      <c r="F24" s="22">
        <f t="shared" si="13"/>
        <v>926.3100000000001</v>
      </c>
      <c r="G24" s="37">
        <f t="shared" si="13"/>
        <v>1042.0949999999998</v>
      </c>
      <c r="H24" s="22">
        <f t="shared" si="13"/>
        <v>1273.6699999999998</v>
      </c>
      <c r="I24" s="23">
        <f t="shared" si="13"/>
        <v>1505.2450000000001</v>
      </c>
      <c r="J24" s="22">
        <f t="shared" si="13"/>
        <v>1736.8250000000003</v>
      </c>
      <c r="K24" s="22">
        <f t="shared" si="13"/>
        <v>2084.1899999999996</v>
      </c>
    </row>
    <row r="25" spans="1:11" s="6" customFormat="1" ht="14.25" customHeight="1">
      <c r="A25" s="30" t="s">
        <v>16</v>
      </c>
      <c r="B25" s="8">
        <v>1</v>
      </c>
      <c r="C25" s="24">
        <v>1161.15</v>
      </c>
      <c r="D25" s="24">
        <v>1393.3700000000001</v>
      </c>
      <c r="E25" s="24">
        <v>1625.61</v>
      </c>
      <c r="F25" s="24">
        <v>1857.8300000000002</v>
      </c>
      <c r="G25" s="38">
        <v>2090.06</v>
      </c>
      <c r="H25" s="24">
        <v>2554.5099999999998</v>
      </c>
      <c r="I25" s="25">
        <v>3018.9700000000003</v>
      </c>
      <c r="J25" s="24">
        <v>3483.4300000000003</v>
      </c>
      <c r="K25" s="24">
        <v>4180.12</v>
      </c>
    </row>
    <row r="26" spans="1:20" s="6" customFormat="1" ht="14.25" customHeight="1">
      <c r="A26" s="28" t="s">
        <v>29</v>
      </c>
      <c r="B26" s="7">
        <v>0.75</v>
      </c>
      <c r="C26" s="20">
        <f aca="true" t="shared" si="14" ref="C26:K26">SUM(C25*75%)</f>
        <v>870.8625000000001</v>
      </c>
      <c r="D26" s="20">
        <f t="shared" si="14"/>
        <v>1045.0275000000001</v>
      </c>
      <c r="E26" s="20">
        <f t="shared" si="14"/>
        <v>1219.2075</v>
      </c>
      <c r="F26" s="20">
        <f t="shared" si="14"/>
        <v>1393.3725000000002</v>
      </c>
      <c r="G26" s="36">
        <f t="shared" si="14"/>
        <v>1567.545</v>
      </c>
      <c r="H26" s="20">
        <f t="shared" si="14"/>
        <v>1915.8824999999997</v>
      </c>
      <c r="I26" s="21">
        <f t="shared" si="14"/>
        <v>2264.2275</v>
      </c>
      <c r="J26" s="20">
        <f t="shared" si="14"/>
        <v>2612.5725</v>
      </c>
      <c r="K26" s="20">
        <f t="shared" si="14"/>
        <v>3135.09</v>
      </c>
      <c r="T26" s="9"/>
    </row>
    <row r="27" spans="1:11" s="6" customFormat="1" ht="14.25" customHeight="1" thickBot="1">
      <c r="A27" s="31"/>
      <c r="B27" s="10">
        <v>0.5</v>
      </c>
      <c r="C27" s="22">
        <f aca="true" t="shared" si="15" ref="C27:K27">SUM(C25*50%)</f>
        <v>580.575</v>
      </c>
      <c r="D27" s="22">
        <f t="shared" si="15"/>
        <v>696.6850000000001</v>
      </c>
      <c r="E27" s="22">
        <f t="shared" si="15"/>
        <v>812.805</v>
      </c>
      <c r="F27" s="22">
        <f t="shared" si="15"/>
        <v>928.9150000000001</v>
      </c>
      <c r="G27" s="37">
        <f t="shared" si="15"/>
        <v>1045.03</v>
      </c>
      <c r="H27" s="22">
        <f t="shared" si="15"/>
        <v>1277.2549999999999</v>
      </c>
      <c r="I27" s="23">
        <f t="shared" si="15"/>
        <v>1509.4850000000001</v>
      </c>
      <c r="J27" s="22">
        <f t="shared" si="15"/>
        <v>1741.7150000000001</v>
      </c>
      <c r="K27" s="22">
        <f t="shared" si="15"/>
        <v>2090.06</v>
      </c>
    </row>
    <row r="28" spans="1:11" s="6" customFormat="1" ht="14.25" customHeight="1">
      <c r="A28" s="27" t="s">
        <v>17</v>
      </c>
      <c r="B28" s="7">
        <v>1</v>
      </c>
      <c r="C28" s="18">
        <v>1140.54</v>
      </c>
      <c r="D28" s="18">
        <v>1368.65</v>
      </c>
      <c r="E28" s="18">
        <v>1596.76</v>
      </c>
      <c r="F28" s="18">
        <v>1824.8700000000001</v>
      </c>
      <c r="G28" s="35">
        <v>2052.9700001339984</v>
      </c>
      <c r="H28" s="18">
        <v>2509.1800000000003</v>
      </c>
      <c r="I28" s="19">
        <v>2965.4000000000005</v>
      </c>
      <c r="J28" s="18">
        <v>3421.62</v>
      </c>
      <c r="K28" s="18">
        <v>4105.94</v>
      </c>
    </row>
    <row r="29" spans="1:11" s="6" customFormat="1" ht="14.25" customHeight="1">
      <c r="A29" s="28" t="s">
        <v>24</v>
      </c>
      <c r="B29" s="7">
        <v>0.75</v>
      </c>
      <c r="C29" s="20">
        <f>SUM(C28*75%)</f>
        <v>855.405</v>
      </c>
      <c r="D29" s="21">
        <f aca="true" t="shared" si="16" ref="D29:K29">SUM(D28*75%)</f>
        <v>1026.4875000000002</v>
      </c>
      <c r="E29" s="20">
        <f t="shared" si="16"/>
        <v>1197.57</v>
      </c>
      <c r="F29" s="20">
        <f t="shared" si="16"/>
        <v>1368.6525000000001</v>
      </c>
      <c r="G29" s="39">
        <f t="shared" si="16"/>
        <v>1539.7275001004987</v>
      </c>
      <c r="H29" s="20">
        <f t="shared" si="16"/>
        <v>1881.8850000000002</v>
      </c>
      <c r="I29" s="21">
        <f t="shared" si="16"/>
        <v>2224.05</v>
      </c>
      <c r="J29" s="20">
        <f t="shared" si="16"/>
        <v>2566.215</v>
      </c>
      <c r="K29" s="20">
        <f t="shared" si="16"/>
        <v>3079.455</v>
      </c>
    </row>
    <row r="30" spans="1:11" s="6" customFormat="1" ht="14.25" customHeight="1" thickBot="1">
      <c r="A30" s="31"/>
      <c r="B30" s="10">
        <v>0.5</v>
      </c>
      <c r="C30" s="22">
        <f>SUM(C28*50%)</f>
        <v>570.27</v>
      </c>
      <c r="D30" s="23">
        <f aca="true" t="shared" si="17" ref="D30:K30">SUM(D28*50%)</f>
        <v>684.325</v>
      </c>
      <c r="E30" s="22">
        <f t="shared" si="17"/>
        <v>798.38</v>
      </c>
      <c r="F30" s="22">
        <f t="shared" si="17"/>
        <v>912.4350000000001</v>
      </c>
      <c r="G30" s="40">
        <f t="shared" si="17"/>
        <v>1026.4850000669992</v>
      </c>
      <c r="H30" s="22">
        <f t="shared" si="17"/>
        <v>1254.5900000000001</v>
      </c>
      <c r="I30" s="23">
        <f t="shared" si="17"/>
        <v>1482.7000000000003</v>
      </c>
      <c r="J30" s="22">
        <f t="shared" si="17"/>
        <v>1710.81</v>
      </c>
      <c r="K30" s="23">
        <f t="shared" si="17"/>
        <v>2052.97</v>
      </c>
    </row>
    <row r="31" ht="12.75">
      <c r="F31" s="17"/>
    </row>
    <row r="33" ht="12.75">
      <c r="Q33" s="3"/>
    </row>
  </sheetData>
  <sheetProtection/>
  <printOptions/>
  <pageMargins left="0.9448818897637796" right="0.5511811023622047" top="0.3937007874015748" bottom="0.03937007874015748" header="0.5118110236220472" footer="0.5118110236220472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2024-02-22T09:43:48Z</dcterms:created>
  <dcterms:modified xsi:type="dcterms:W3CDTF">2024-02-22T09:44:12Z</dcterms:modified>
  <cp:category/>
  <cp:version/>
  <cp:contentType/>
  <cp:contentStatus/>
</cp:coreProperties>
</file>