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<sst xmlns="http://schemas.openxmlformats.org/spreadsheetml/2006/main" count="32" uniqueCount="32">
  <si>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%CHARGE</t>
  </si>
  <si>
    <t>BAND A</t>
  </si>
  <si>
    <t>BAND B</t>
  </si>
  <si>
    <t xml:space="preserve">BAND C </t>
  </si>
  <si>
    <t>BAND D</t>
  </si>
  <si>
    <t>BAND E</t>
  </si>
  <si>
    <t>BAND F</t>
  </si>
  <si>
    <t>BAND G</t>
  </si>
  <si>
    <t>BAND H</t>
  </si>
  <si>
    <t>PARISH OF</t>
  </si>
  <si>
    <t>BRIDGTOWN</t>
  </si>
  <si>
    <t>CANNOCK WOOD</t>
  </si>
  <si>
    <t>HEATH HAYES</t>
  </si>
  <si>
    <t>NORTON CANES</t>
  </si>
  <si>
    <t>BRINDLEY HEATH</t>
  </si>
  <si>
    <t>RUGELEY</t>
  </si>
  <si>
    <t>HEDNESFORD</t>
  </si>
  <si>
    <t xml:space="preserve">CANNOCK </t>
  </si>
  <si>
    <t>&amp; WIMBLEBURY</t>
  </si>
  <si>
    <t>BRERETON &amp;</t>
  </si>
  <si>
    <t>RAVENHILL</t>
  </si>
  <si>
    <t>(1001)</t>
  </si>
  <si>
    <t>(1002)</t>
  </si>
  <si>
    <t>(1003)</t>
  </si>
  <si>
    <t>(1004)</t>
  </si>
  <si>
    <t>(1005)</t>
  </si>
  <si>
    <t>(1006)</t>
  </si>
  <si>
    <t>(1007)</t>
  </si>
  <si>
    <t>(1008)</t>
  </si>
  <si>
    <t>(1009)</t>
  </si>
  <si>
    <t>BAND A
DISABLED</t>
  </si>
  <si>
    <t>CANNOCK CHASE COUNCIL TAX AMOUNTS 2024/2025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</si>
</sst>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000"/>
    <numFmt numFmtId="178" formatCode="#,##0.0000000"/>
    <numFmt numFmtId="179" formatCode="#,##0.00000"/>
    <numFmt numFmtId="180" formatCode="#,##0.0000"/>
    <numFmt numFmtId="181" formatCode="0.0"/>
    <numFmt numFmtId="182" formatCode="#,##0.00_ ;[Red]\-#,##0.00\ "/>
    <numFmt numFmtId="183" formatCode="#,##0.00000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2"/>
      <name val="Univers Condensed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9" fontId="5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5" fillId="0" borderId="12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4" fillId="0" borderId="10" xfId="44" applyNumberFormat="1" applyFont="1" applyFill="1" applyBorder="1" applyAlignment="1">
      <alignment horizontal="left"/>
    </xf>
    <xf numFmtId="43" fontId="4" fillId="0" borderId="14" xfId="44" applyNumberFormat="1" applyFont="1" applyFill="1" applyBorder="1" applyAlignment="1">
      <alignment horizontal="left"/>
    </xf>
    <xf numFmtId="43" fontId="4" fillId="0" borderId="10" xfId="0" applyNumberFormat="1" applyFont="1" applyBorder="1" applyAlignment="1">
      <alignment horizontal="left"/>
    </xf>
    <xf numFmtId="43" fontId="4" fillId="0" borderId="14" xfId="0" applyNumberFormat="1" applyFont="1" applyBorder="1" applyAlignment="1">
      <alignment horizontal="left"/>
    </xf>
    <xf numFmtId="43" fontId="4" fillId="0" borderId="13" xfId="0" applyNumberFormat="1" applyFont="1" applyBorder="1" applyAlignment="1">
      <alignment horizontal="left"/>
    </xf>
    <xf numFmtId="43" fontId="4" fillId="0" borderId="15" xfId="0" applyNumberFormat="1" applyFont="1" applyBorder="1" applyAlignment="1">
      <alignment horizontal="left"/>
    </xf>
    <xf numFmtId="43" fontId="4" fillId="0" borderId="11" xfId="44" applyNumberFormat="1" applyFont="1" applyFill="1" applyBorder="1" applyAlignment="1">
      <alignment horizontal="left"/>
    </xf>
    <xf numFmtId="43" fontId="4" fillId="0" borderId="16" xfId="44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43" fontId="4" fillId="34" borderId="10" xfId="44" applyNumberFormat="1" applyFont="1" applyFill="1" applyBorder="1" applyAlignment="1">
      <alignment horizontal="left"/>
    </xf>
    <xf numFmtId="43" fontId="4" fillId="34" borderId="10" xfId="0" applyNumberFormat="1" applyFont="1" applyFill="1" applyBorder="1" applyAlignment="1">
      <alignment horizontal="left"/>
    </xf>
    <xf numFmtId="43" fontId="4" fillId="34" borderId="13" xfId="0" applyNumberFormat="1" applyFont="1" applyFill="1" applyBorder="1" applyAlignment="1">
      <alignment horizontal="left"/>
    </xf>
    <xf numFmtId="43" fontId="4" fillId="34" borderId="11" xfId="44" applyNumberFormat="1" applyFont="1" applyFill="1" applyBorder="1" applyAlignment="1">
      <alignment horizontal="left"/>
    </xf>
    <xf numFmtId="43" fontId="4" fillId="34" borderId="14" xfId="0" applyNumberFormat="1" applyFont="1" applyFill="1" applyBorder="1" applyAlignment="1">
      <alignment horizontal="left"/>
    </xf>
    <xf numFmtId="43" fontId="4" fillId="34" borderId="19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12.7109375" defaultRowHeight="12.75"/>
  <cols>
    <col min="1" max="1" width="21.140625" style="1" customWidth="1"/>
    <col min="2" max="2" width="12.7109375" style="2" customWidth="1"/>
    <col min="3" max="3" width="12.7109375" style="4" customWidth="1"/>
    <col min="4" max="11" width="12.7109375" style="1" customWidth="1"/>
    <col min="12" max="16384" width="12.7109375" style="2" customWidth="1"/>
  </cols>
  <sheetData>
    <row r="1" spans="1:11" s="13" customFormat="1" ht="15.75">
      <c r="A1" s="12"/>
      <c r="C1" s="14"/>
      <c r="D1" s="15" t="s">
        <v>31</v>
      </c>
      <c r="E1" s="12"/>
      <c r="F1" s="12"/>
      <c r="G1" s="12"/>
      <c r="H1" s="12"/>
      <c r="I1" s="12"/>
      <c r="J1" s="12"/>
      <c r="K1" s="12"/>
    </row>
    <row r="2" ht="13.5" thickBot="1">
      <c r="E2" s="16"/>
    </row>
    <row r="3" spans="1:11" s="5" customFormat="1" ht="46.5" customHeight="1" thickBot="1">
      <c r="A3" s="26" t="s">
        <v>9</v>
      </c>
      <c r="B3" s="26" t="s">
        <v>0</v>
      </c>
      <c r="C3" s="33" t="s">
        <v>30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34" t="s">
        <v>6</v>
      </c>
      <c r="J3" s="26" t="s">
        <v>7</v>
      </c>
      <c r="K3" s="34" t="s">
        <v>8</v>
      </c>
    </row>
    <row r="4" spans="1:11" s="6" customFormat="1" ht="14.25" customHeight="1">
      <c r="A4" s="27" t="s">
        <v>10</v>
      </c>
      <c r="B4" s="7">
        <v>1</v>
      </c>
      <c r="C4" s="18">
        <v>1201.04</v>
      </c>
      <c r="D4" s="18">
        <v>1441.2599999999998</v>
      </c>
      <c r="E4" s="18">
        <v>1681.47</v>
      </c>
      <c r="F4" s="18">
        <v>1921.67</v>
      </c>
      <c r="G4" s="35">
        <v>2161.88</v>
      </c>
      <c r="H4" s="18">
        <v>2642.2900000000004</v>
      </c>
      <c r="I4" s="19">
        <v>3122.72</v>
      </c>
      <c r="J4" s="18">
        <v>3603.14</v>
      </c>
      <c r="K4" s="18">
        <v>4323.76</v>
      </c>
    </row>
    <row r="5" spans="1:11" s="6" customFormat="1" ht="14.25" customHeight="1">
      <c r="A5" s="28" t="s">
        <v>21</v>
      </c>
      <c r="B5" s="7">
        <v>0.75</v>
      </c>
      <c r="C5" s="20">
        <f aca="true" t="shared" si="0" ref="C5:K5">SUM(C4*75%)</f>
        <v>900.78</v>
      </c>
      <c r="D5" s="20">
        <f t="shared" si="0"/>
        <v>1080.9449999999997</v>
      </c>
      <c r="E5" s="20">
        <f t="shared" si="0"/>
        <v>1261.1025</v>
      </c>
      <c r="F5" s="20">
        <f t="shared" si="0"/>
        <v>1441.2525</v>
      </c>
      <c r="G5" s="36">
        <f t="shared" si="0"/>
        <v>1621.41</v>
      </c>
      <c r="H5" s="20">
        <f t="shared" si="0"/>
        <v>1981.7175000000002</v>
      </c>
      <c r="I5" s="21">
        <f t="shared" si="0"/>
        <v>2342.04</v>
      </c>
      <c r="J5" s="20">
        <f t="shared" si="0"/>
        <v>2702.355</v>
      </c>
      <c r="K5" s="20">
        <f t="shared" si="0"/>
        <v>3242.82</v>
      </c>
    </row>
    <row r="6" spans="1:11" s="6" customFormat="1" ht="14.25" customHeight="1" thickBot="1">
      <c r="A6" s="29"/>
      <c r="B6" s="11">
        <v>0.5</v>
      </c>
      <c r="C6" s="22">
        <f>SUM(C4*50%)</f>
        <v>600.52</v>
      </c>
      <c r="D6" s="22">
        <f aca="true" t="shared" si="1" ref="D6:K6">SUM(D4*50%)</f>
        <v>720.6299999999999</v>
      </c>
      <c r="E6" s="22">
        <f t="shared" si="1"/>
        <v>840.735</v>
      </c>
      <c r="F6" s="22">
        <f t="shared" si="1"/>
        <v>960.835</v>
      </c>
      <c r="G6" s="37">
        <f t="shared" si="1"/>
        <v>1080.94</v>
      </c>
      <c r="H6" s="22">
        <f t="shared" si="1"/>
        <v>1321.1450000000002</v>
      </c>
      <c r="I6" s="23">
        <f t="shared" si="1"/>
        <v>1561.36</v>
      </c>
      <c r="J6" s="22">
        <f t="shared" si="1"/>
        <v>1801.57</v>
      </c>
      <c r="K6" s="22">
        <f t="shared" si="1"/>
        <v>2161.88</v>
      </c>
    </row>
    <row r="7" spans="1:11" s="6" customFormat="1" ht="14.25" customHeight="1">
      <c r="A7" s="30" t="s">
        <v>11</v>
      </c>
      <c r="B7" s="8">
        <v>1</v>
      </c>
      <c r="C7" s="24">
        <v>1211.28</v>
      </c>
      <c r="D7" s="24">
        <v>1453.54</v>
      </c>
      <c r="E7" s="24">
        <v>1695.8000000000002</v>
      </c>
      <c r="F7" s="24">
        <v>1938.04</v>
      </c>
      <c r="G7" s="38">
        <v>2180.3</v>
      </c>
      <c r="H7" s="24">
        <v>2664.8000000000006</v>
      </c>
      <c r="I7" s="25">
        <v>3149.3199999999997</v>
      </c>
      <c r="J7" s="24">
        <v>3633.8399999999997</v>
      </c>
      <c r="K7" s="24">
        <v>4360.6</v>
      </c>
    </row>
    <row r="8" spans="1:11" s="6" customFormat="1" ht="14.25" customHeight="1">
      <c r="A8" s="28" t="s">
        <v>22</v>
      </c>
      <c r="B8" s="7">
        <v>0.75</v>
      </c>
      <c r="C8" s="20">
        <f aca="true" t="shared" si="2" ref="C8:K8">SUM(C7*75%)</f>
        <v>908.46</v>
      </c>
      <c r="D8" s="20">
        <f t="shared" si="2"/>
        <v>1090.155</v>
      </c>
      <c r="E8" s="20">
        <f t="shared" si="2"/>
        <v>1271.8500000000001</v>
      </c>
      <c r="F8" s="20">
        <f t="shared" si="2"/>
        <v>1453.53</v>
      </c>
      <c r="G8" s="36">
        <f t="shared" si="2"/>
        <v>1635.2250000000001</v>
      </c>
      <c r="H8" s="20">
        <f t="shared" si="2"/>
        <v>1998.6000000000004</v>
      </c>
      <c r="I8" s="21">
        <f t="shared" si="2"/>
        <v>2361.99</v>
      </c>
      <c r="J8" s="20">
        <f t="shared" si="2"/>
        <v>2725.3799999999997</v>
      </c>
      <c r="K8" s="20">
        <f t="shared" si="2"/>
        <v>3270.4500000000003</v>
      </c>
    </row>
    <row r="9" spans="1:21" s="6" customFormat="1" ht="14.25" customHeight="1" thickBot="1">
      <c r="A9" s="31"/>
      <c r="B9" s="11">
        <v>0.5</v>
      </c>
      <c r="C9" s="22">
        <f aca="true" t="shared" si="3" ref="C9:K9">SUM(C7*50%)</f>
        <v>605.64</v>
      </c>
      <c r="D9" s="22">
        <f t="shared" si="3"/>
        <v>726.77</v>
      </c>
      <c r="E9" s="22">
        <f t="shared" si="3"/>
        <v>847.9000000000001</v>
      </c>
      <c r="F9" s="22">
        <f t="shared" si="3"/>
        <v>969.02</v>
      </c>
      <c r="G9" s="37">
        <f t="shared" si="3"/>
        <v>1090.15</v>
      </c>
      <c r="H9" s="22">
        <f t="shared" si="3"/>
        <v>1332.4000000000003</v>
      </c>
      <c r="I9" s="23">
        <f t="shared" si="3"/>
        <v>1574.6599999999999</v>
      </c>
      <c r="J9" s="22">
        <f t="shared" si="3"/>
        <v>1816.9199999999998</v>
      </c>
      <c r="K9" s="22">
        <f t="shared" si="3"/>
        <v>2180.3</v>
      </c>
      <c r="U9" s="9"/>
    </row>
    <row r="10" spans="1:21" s="6" customFormat="1" ht="14.25" customHeight="1">
      <c r="A10" s="30" t="s">
        <v>12</v>
      </c>
      <c r="B10" s="8">
        <v>1</v>
      </c>
      <c r="C10" s="24">
        <v>1209.78</v>
      </c>
      <c r="D10" s="24">
        <v>1451.7399999999998</v>
      </c>
      <c r="E10" s="24">
        <v>1693.71</v>
      </c>
      <c r="F10" s="24">
        <v>1935.65</v>
      </c>
      <c r="G10" s="38">
        <v>2177.61</v>
      </c>
      <c r="H10" s="24">
        <v>2661.51</v>
      </c>
      <c r="I10" s="25">
        <v>3145.44</v>
      </c>
      <c r="J10" s="24">
        <v>3629.35</v>
      </c>
      <c r="K10" s="24">
        <v>4355.22</v>
      </c>
      <c r="U10" s="9"/>
    </row>
    <row r="11" spans="1:21" s="6" customFormat="1" ht="14.25" customHeight="1">
      <c r="A11" s="27" t="s">
        <v>18</v>
      </c>
      <c r="B11" s="7">
        <v>0.75</v>
      </c>
      <c r="C11" s="20">
        <f>SUM(C10*75%)</f>
        <v>907.335</v>
      </c>
      <c r="D11" s="20">
        <f aca="true" t="shared" si="4" ref="D11:K11">SUM(D10*75%)</f>
        <v>1088.8049999999998</v>
      </c>
      <c r="E11" s="20">
        <f t="shared" si="4"/>
        <v>1270.2825</v>
      </c>
      <c r="F11" s="20">
        <f t="shared" si="4"/>
        <v>1451.7375000000002</v>
      </c>
      <c r="G11" s="36">
        <f t="shared" si="4"/>
        <v>1633.2075</v>
      </c>
      <c r="H11" s="20">
        <f t="shared" si="4"/>
        <v>1996.1325000000002</v>
      </c>
      <c r="I11" s="21">
        <f t="shared" si="4"/>
        <v>2359.08</v>
      </c>
      <c r="J11" s="20">
        <f t="shared" si="4"/>
        <v>2722.0125</v>
      </c>
      <c r="K11" s="20">
        <f t="shared" si="4"/>
        <v>3266.415</v>
      </c>
      <c r="U11" s="9"/>
    </row>
    <row r="12" spans="1:21" s="6" customFormat="1" ht="14.25" customHeight="1" thickBot="1">
      <c r="A12" s="32" t="s">
        <v>23</v>
      </c>
      <c r="B12" s="11">
        <v>0.5</v>
      </c>
      <c r="C12" s="22">
        <f>SUM(C10*50%)</f>
        <v>604.89</v>
      </c>
      <c r="D12" s="22">
        <f aca="true" t="shared" si="5" ref="D12:K12">SUM(D10*50%)</f>
        <v>725.8699999999999</v>
      </c>
      <c r="E12" s="22">
        <f t="shared" si="5"/>
        <v>846.855</v>
      </c>
      <c r="F12" s="22">
        <f t="shared" si="5"/>
        <v>967.825</v>
      </c>
      <c r="G12" s="37">
        <f t="shared" si="5"/>
        <v>1088.805</v>
      </c>
      <c r="H12" s="22">
        <f t="shared" si="5"/>
        <v>1330.755</v>
      </c>
      <c r="I12" s="23">
        <f t="shared" si="5"/>
        <v>1572.72</v>
      </c>
      <c r="J12" s="22">
        <f t="shared" si="5"/>
        <v>1814.675</v>
      </c>
      <c r="K12" s="22">
        <f t="shared" si="5"/>
        <v>2177.61</v>
      </c>
      <c r="O12" s="9"/>
      <c r="U12" s="9"/>
    </row>
    <row r="13" spans="1:21" s="6" customFormat="1" ht="14.25" customHeight="1">
      <c r="A13" s="30" t="s">
        <v>13</v>
      </c>
      <c r="B13" s="8">
        <v>1</v>
      </c>
      <c r="C13" s="24">
        <v>1217.23</v>
      </c>
      <c r="D13" s="24">
        <v>1460.6799999999998</v>
      </c>
      <c r="E13" s="24">
        <v>1704.13</v>
      </c>
      <c r="F13" s="24">
        <v>1947.56</v>
      </c>
      <c r="G13" s="38">
        <v>2191.01</v>
      </c>
      <c r="H13" s="24">
        <v>2677.8900000000003</v>
      </c>
      <c r="I13" s="25">
        <v>3164.79</v>
      </c>
      <c r="J13" s="24">
        <v>3651.6899999999996</v>
      </c>
      <c r="K13" s="24">
        <v>4382.02</v>
      </c>
      <c r="U13" s="9"/>
    </row>
    <row r="14" spans="1:21" s="6" customFormat="1" ht="14.25" customHeight="1">
      <c r="A14" s="28" t="s">
        <v>25</v>
      </c>
      <c r="B14" s="7">
        <v>0.75</v>
      </c>
      <c r="C14" s="20">
        <f aca="true" t="shared" si="6" ref="C14:K14">SUM(C13*75%)</f>
        <v>912.9225</v>
      </c>
      <c r="D14" s="20">
        <f t="shared" si="6"/>
        <v>1095.5099999999998</v>
      </c>
      <c r="E14" s="20">
        <f t="shared" si="6"/>
        <v>1278.0975</v>
      </c>
      <c r="F14" s="20">
        <f t="shared" si="6"/>
        <v>1460.67</v>
      </c>
      <c r="G14" s="36">
        <f>SUM(G13*75%)</f>
        <v>1643.2575000000002</v>
      </c>
      <c r="H14" s="20">
        <f t="shared" si="6"/>
        <v>2008.4175000000002</v>
      </c>
      <c r="I14" s="21">
        <f t="shared" si="6"/>
        <v>2373.5924999999997</v>
      </c>
      <c r="J14" s="20">
        <f t="shared" si="6"/>
        <v>2738.7675</v>
      </c>
      <c r="K14" s="20">
        <f t="shared" si="6"/>
        <v>3286.5150000000003</v>
      </c>
      <c r="U14" s="9"/>
    </row>
    <row r="15" spans="1:21" s="6" customFormat="1" ht="14.25" customHeight="1" thickBot="1">
      <c r="A15" s="31"/>
      <c r="B15" s="11">
        <v>0.5</v>
      </c>
      <c r="C15" s="22">
        <f aca="true" t="shared" si="7" ref="C15:K15">SUM(C13*50%)</f>
        <v>608.615</v>
      </c>
      <c r="D15" s="22">
        <f t="shared" si="7"/>
        <v>730.3399999999999</v>
      </c>
      <c r="E15" s="22">
        <f t="shared" si="7"/>
        <v>852.065</v>
      </c>
      <c r="F15" s="22">
        <f t="shared" si="7"/>
        <v>973.78</v>
      </c>
      <c r="G15" s="37">
        <f t="shared" si="7"/>
        <v>1095.505</v>
      </c>
      <c r="H15" s="22">
        <f t="shared" si="7"/>
        <v>1338.9450000000002</v>
      </c>
      <c r="I15" s="23">
        <f t="shared" si="7"/>
        <v>1582.395</v>
      </c>
      <c r="J15" s="22">
        <f t="shared" si="7"/>
        <v>1825.8449999999998</v>
      </c>
      <c r="K15" s="22">
        <f t="shared" si="7"/>
        <v>2191.01</v>
      </c>
      <c r="U15" s="9"/>
    </row>
    <row r="16" spans="1:11" s="6" customFormat="1" ht="14.25" customHeight="1">
      <c r="A16" s="30" t="s">
        <v>14</v>
      </c>
      <c r="B16" s="8">
        <v>1</v>
      </c>
      <c r="C16" s="24">
        <v>1203.26</v>
      </c>
      <c r="D16" s="24">
        <v>1443.92</v>
      </c>
      <c r="E16" s="24">
        <v>1684.5700000000002</v>
      </c>
      <c r="F16" s="24">
        <v>1925.21</v>
      </c>
      <c r="G16" s="38">
        <v>2165.8700000000003</v>
      </c>
      <c r="H16" s="24">
        <v>2647.1700000000005</v>
      </c>
      <c r="I16" s="25">
        <v>3128.48</v>
      </c>
      <c r="J16" s="24">
        <v>3609.79</v>
      </c>
      <c r="K16" s="24">
        <v>4331.740000000001</v>
      </c>
    </row>
    <row r="17" spans="1:11" s="6" customFormat="1" ht="14.25" customHeight="1">
      <c r="A17" s="28" t="s">
        <v>26</v>
      </c>
      <c r="B17" s="7">
        <v>0.75</v>
      </c>
      <c r="C17" s="20">
        <f>SUM(C16*75%)</f>
        <v>902.4449999999999</v>
      </c>
      <c r="D17" s="20">
        <f aca="true" t="shared" si="8" ref="D17:K17">SUM(D16*75%)</f>
        <v>1082.94</v>
      </c>
      <c r="E17" s="20">
        <f t="shared" si="8"/>
        <v>1263.4275000000002</v>
      </c>
      <c r="F17" s="20">
        <f t="shared" si="8"/>
        <v>1443.9075</v>
      </c>
      <c r="G17" s="36">
        <f t="shared" si="8"/>
        <v>1624.4025000000001</v>
      </c>
      <c r="H17" s="20">
        <f t="shared" si="8"/>
        <v>1985.3775000000005</v>
      </c>
      <c r="I17" s="21">
        <f t="shared" si="8"/>
        <v>2346.36</v>
      </c>
      <c r="J17" s="20">
        <f t="shared" si="8"/>
        <v>2707.3424999999997</v>
      </c>
      <c r="K17" s="20">
        <f t="shared" si="8"/>
        <v>3248.8050000000003</v>
      </c>
    </row>
    <row r="18" spans="1:11" s="6" customFormat="1" ht="14.25" customHeight="1" thickBot="1">
      <c r="A18" s="31"/>
      <c r="B18" s="11">
        <v>0.5</v>
      </c>
      <c r="C18" s="22">
        <f>SUM(C16*50%)</f>
        <v>601.63</v>
      </c>
      <c r="D18" s="22">
        <f aca="true" t="shared" si="9" ref="D18:K18">SUM(D16*50%)</f>
        <v>721.96</v>
      </c>
      <c r="E18" s="22">
        <f t="shared" si="9"/>
        <v>842.2850000000001</v>
      </c>
      <c r="F18" s="22">
        <f t="shared" si="9"/>
        <v>962.605</v>
      </c>
      <c r="G18" s="37">
        <f t="shared" si="9"/>
        <v>1082.9350000000002</v>
      </c>
      <c r="H18" s="22">
        <f t="shared" si="9"/>
        <v>1323.5850000000003</v>
      </c>
      <c r="I18" s="23">
        <f t="shared" si="9"/>
        <v>1564.24</v>
      </c>
      <c r="J18" s="22">
        <f t="shared" si="9"/>
        <v>1804.895</v>
      </c>
      <c r="K18" s="22">
        <f t="shared" si="9"/>
        <v>2165.8700000000003</v>
      </c>
    </row>
    <row r="19" spans="1:22" s="6" customFormat="1" ht="14.25" customHeight="1">
      <c r="A19" s="30" t="s">
        <v>15</v>
      </c>
      <c r="B19" s="8">
        <v>1</v>
      </c>
      <c r="C19" s="24">
        <v>1228.26</v>
      </c>
      <c r="D19" s="24">
        <v>1473.92</v>
      </c>
      <c r="E19" s="24">
        <v>1719.5800000000002</v>
      </c>
      <c r="F19" s="24">
        <v>1965.2200000000003</v>
      </c>
      <c r="G19" s="38">
        <v>2210.88</v>
      </c>
      <c r="H19" s="24">
        <v>2702.1800000000003</v>
      </c>
      <c r="I19" s="25">
        <v>3193.5</v>
      </c>
      <c r="J19" s="24">
        <v>3684.7999999999997</v>
      </c>
      <c r="K19" s="24">
        <v>4421.76</v>
      </c>
      <c r="V19" s="9"/>
    </row>
    <row r="20" spans="1:15" s="6" customFormat="1" ht="14.25" customHeight="1">
      <c r="A20" s="28" t="s">
        <v>27</v>
      </c>
      <c r="B20" s="7">
        <v>0.75</v>
      </c>
      <c r="C20" s="20">
        <f>SUM(C19*75%)</f>
        <v>921.1949999999999</v>
      </c>
      <c r="D20" s="20">
        <f aca="true" t="shared" si="10" ref="D20:K20">SUM(D19*75%)</f>
        <v>1105.44</v>
      </c>
      <c r="E20" s="20">
        <f t="shared" si="10"/>
        <v>1289.6850000000002</v>
      </c>
      <c r="F20" s="20">
        <f t="shared" si="10"/>
        <v>1473.9150000000002</v>
      </c>
      <c r="G20" s="36">
        <f t="shared" si="10"/>
        <v>1658.16</v>
      </c>
      <c r="H20" s="20">
        <f t="shared" si="10"/>
        <v>2026.6350000000002</v>
      </c>
      <c r="I20" s="21">
        <f t="shared" si="10"/>
        <v>2395.125</v>
      </c>
      <c r="J20" s="20">
        <f t="shared" si="10"/>
        <v>2763.6</v>
      </c>
      <c r="K20" s="20">
        <f t="shared" si="10"/>
        <v>3316.32</v>
      </c>
      <c r="O20" s="9"/>
    </row>
    <row r="21" spans="1:11" s="6" customFormat="1" ht="14.25" customHeight="1" thickBot="1">
      <c r="A21" s="31"/>
      <c r="B21" s="10">
        <v>0.5</v>
      </c>
      <c r="C21" s="22">
        <f>SUM(C19*50%)</f>
        <v>614.13</v>
      </c>
      <c r="D21" s="22">
        <f aca="true" t="shared" si="11" ref="D21:K21">SUM(D19*50%)</f>
        <v>736.96</v>
      </c>
      <c r="E21" s="22">
        <f t="shared" si="11"/>
        <v>859.7900000000001</v>
      </c>
      <c r="F21" s="22">
        <f t="shared" si="11"/>
        <v>982.6100000000001</v>
      </c>
      <c r="G21" s="37">
        <f t="shared" si="11"/>
        <v>1105.44</v>
      </c>
      <c r="H21" s="22">
        <f t="shared" si="11"/>
        <v>1351.0900000000001</v>
      </c>
      <c r="I21" s="23">
        <f t="shared" si="11"/>
        <v>1596.75</v>
      </c>
      <c r="J21" s="22">
        <f t="shared" si="11"/>
        <v>1842.3999999999999</v>
      </c>
      <c r="K21" s="22">
        <f t="shared" si="11"/>
        <v>2210.88</v>
      </c>
    </row>
    <row r="22" spans="1:11" s="6" customFormat="1" ht="14.25" customHeight="1">
      <c r="A22" s="30" t="s">
        <v>19</v>
      </c>
      <c r="B22" s="8">
        <v>1</v>
      </c>
      <c r="C22" s="24">
        <v>1212.44</v>
      </c>
      <c r="D22" s="24">
        <v>1454.94</v>
      </c>
      <c r="E22" s="24">
        <v>1697.43</v>
      </c>
      <c r="F22" s="24">
        <v>1939.9099999999999</v>
      </c>
      <c r="G22" s="38">
        <v>2182.4</v>
      </c>
      <c r="H22" s="24">
        <v>2667.3700000000003</v>
      </c>
      <c r="I22" s="25">
        <v>3152.3599999999997</v>
      </c>
      <c r="J22" s="24">
        <v>3637.3399999999997</v>
      </c>
      <c r="K22" s="24">
        <v>4364.8</v>
      </c>
    </row>
    <row r="23" spans="1:11" s="6" customFormat="1" ht="14.25" customHeight="1">
      <c r="A23" s="27" t="s">
        <v>20</v>
      </c>
      <c r="B23" s="7">
        <v>0.75</v>
      </c>
      <c r="C23" s="20">
        <f>SUM(C22*75%)</f>
        <v>909.33</v>
      </c>
      <c r="D23" s="20">
        <f aca="true" t="shared" si="12" ref="D23:K23">SUM(D22*75%)</f>
        <v>1091.205</v>
      </c>
      <c r="E23" s="20">
        <f t="shared" si="12"/>
        <v>1273.0725</v>
      </c>
      <c r="F23" s="20">
        <f t="shared" si="12"/>
        <v>1454.9325</v>
      </c>
      <c r="G23" s="36">
        <f t="shared" si="12"/>
        <v>1636.8000000000002</v>
      </c>
      <c r="H23" s="20">
        <f t="shared" si="12"/>
        <v>2000.5275000000001</v>
      </c>
      <c r="I23" s="21">
        <f t="shared" si="12"/>
        <v>2364.2699999999995</v>
      </c>
      <c r="J23" s="20">
        <f t="shared" si="12"/>
        <v>2728.0049999999997</v>
      </c>
      <c r="K23" s="20">
        <f t="shared" si="12"/>
        <v>3273.6000000000004</v>
      </c>
    </row>
    <row r="24" spans="1:11" s="6" customFormat="1" ht="14.25" customHeight="1" thickBot="1">
      <c r="A24" s="32" t="s">
        <v>28</v>
      </c>
      <c r="B24" s="10">
        <v>0.5</v>
      </c>
      <c r="C24" s="22">
        <f>SUM(C22*50%)</f>
        <v>606.22</v>
      </c>
      <c r="D24" s="22">
        <f aca="true" t="shared" si="13" ref="D24:K24">SUM(D22*50%)</f>
        <v>727.47</v>
      </c>
      <c r="E24" s="22">
        <f t="shared" si="13"/>
        <v>848.715</v>
      </c>
      <c r="F24" s="22">
        <f t="shared" si="13"/>
        <v>969.9549999999999</v>
      </c>
      <c r="G24" s="37">
        <f t="shared" si="13"/>
        <v>1091.2</v>
      </c>
      <c r="H24" s="22">
        <f t="shared" si="13"/>
        <v>1333.6850000000002</v>
      </c>
      <c r="I24" s="23">
        <f t="shared" si="13"/>
        <v>1576.1799999999998</v>
      </c>
      <c r="J24" s="22">
        <f t="shared" si="13"/>
        <v>1818.6699999999998</v>
      </c>
      <c r="K24" s="22">
        <f t="shared" si="13"/>
        <v>2182.4</v>
      </c>
    </row>
    <row r="25" spans="1:11" s="6" customFormat="1" ht="14.25" customHeight="1">
      <c r="A25" s="30" t="s">
        <v>16</v>
      </c>
      <c r="B25" s="8">
        <v>1</v>
      </c>
      <c r="C25" s="24">
        <v>1214.49</v>
      </c>
      <c r="D25" s="24">
        <v>1457.3899999999999</v>
      </c>
      <c r="E25" s="24">
        <v>1700.29</v>
      </c>
      <c r="F25" s="24">
        <v>1943.1800000000003</v>
      </c>
      <c r="G25" s="38">
        <v>2186.0800000000004</v>
      </c>
      <c r="H25" s="24">
        <v>2671.8700000000003</v>
      </c>
      <c r="I25" s="25">
        <v>3157.67</v>
      </c>
      <c r="J25" s="24">
        <v>3643.47</v>
      </c>
      <c r="K25" s="24">
        <v>4372.160000000001</v>
      </c>
    </row>
    <row r="26" spans="1:20" s="6" customFormat="1" ht="14.25" customHeight="1">
      <c r="A26" s="28" t="s">
        <v>29</v>
      </c>
      <c r="B26" s="7">
        <v>0.75</v>
      </c>
      <c r="C26" s="20">
        <f aca="true" t="shared" si="14" ref="C26:K26">SUM(C25*75%)</f>
        <v>910.8675000000001</v>
      </c>
      <c r="D26" s="20">
        <f t="shared" si="14"/>
        <v>1093.0425</v>
      </c>
      <c r="E26" s="20">
        <f t="shared" si="14"/>
        <v>1275.2175</v>
      </c>
      <c r="F26" s="20">
        <f t="shared" si="14"/>
        <v>1457.3850000000002</v>
      </c>
      <c r="G26" s="36">
        <f t="shared" si="14"/>
        <v>1639.5600000000004</v>
      </c>
      <c r="H26" s="20">
        <f t="shared" si="14"/>
        <v>2003.9025000000001</v>
      </c>
      <c r="I26" s="21">
        <f t="shared" si="14"/>
        <v>2368.2525</v>
      </c>
      <c r="J26" s="20">
        <f t="shared" si="14"/>
        <v>2732.6025</v>
      </c>
      <c r="K26" s="20">
        <f t="shared" si="14"/>
        <v>3279.120000000001</v>
      </c>
      <c r="T26" s="9"/>
    </row>
    <row r="27" spans="1:11" s="6" customFormat="1" ht="14.25" customHeight="1" thickBot="1">
      <c r="A27" s="31"/>
      <c r="B27" s="10">
        <v>0.5</v>
      </c>
      <c r="C27" s="22">
        <f aca="true" t="shared" si="15" ref="C27:K27">SUM(C25*50%)</f>
        <v>607.245</v>
      </c>
      <c r="D27" s="22">
        <f t="shared" si="15"/>
        <v>728.6949999999999</v>
      </c>
      <c r="E27" s="22">
        <f t="shared" si="15"/>
        <v>850.145</v>
      </c>
      <c r="F27" s="22">
        <f t="shared" si="15"/>
        <v>971.5900000000001</v>
      </c>
      <c r="G27" s="37">
        <f t="shared" si="15"/>
        <v>1093.0400000000002</v>
      </c>
      <c r="H27" s="22">
        <f t="shared" si="15"/>
        <v>1335.9350000000002</v>
      </c>
      <c r="I27" s="23">
        <f t="shared" si="15"/>
        <v>1578.835</v>
      </c>
      <c r="J27" s="22">
        <f t="shared" si="15"/>
        <v>1821.735</v>
      </c>
      <c r="K27" s="22">
        <f t="shared" si="15"/>
        <v>2186.0800000000004</v>
      </c>
    </row>
    <row r="28" spans="1:11" s="6" customFormat="1" ht="14.25" customHeight="1">
      <c r="A28" s="27" t="s">
        <v>17</v>
      </c>
      <c r="B28" s="7">
        <v>1</v>
      </c>
      <c r="C28" s="18">
        <v>1193.8799999999999</v>
      </c>
      <c r="D28" s="18">
        <v>1432.6599999999999</v>
      </c>
      <c r="E28" s="18">
        <v>1671.44</v>
      </c>
      <c r="F28" s="18">
        <v>1910.1999999999998</v>
      </c>
      <c r="G28" s="35">
        <v>2148.98</v>
      </c>
      <c r="H28" s="18">
        <v>2626.5200000000004</v>
      </c>
      <c r="I28" s="19">
        <v>3104.08</v>
      </c>
      <c r="J28" s="18">
        <v>3581.64</v>
      </c>
      <c r="K28" s="18">
        <v>4297.96</v>
      </c>
    </row>
    <row r="29" spans="1:11" s="6" customFormat="1" ht="14.25" customHeight="1">
      <c r="A29" s="28" t="s">
        <v>24</v>
      </c>
      <c r="B29" s="7">
        <v>0.75</v>
      </c>
      <c r="C29" s="20">
        <f>SUM(C28*75%)</f>
        <v>895.4099999999999</v>
      </c>
      <c r="D29" s="21">
        <f aca="true" t="shared" si="16" ref="D29:K29">SUM(D28*75%)</f>
        <v>1074.495</v>
      </c>
      <c r="E29" s="20">
        <f t="shared" si="16"/>
        <v>1253.58</v>
      </c>
      <c r="F29" s="20">
        <f t="shared" si="16"/>
        <v>1432.6499999999999</v>
      </c>
      <c r="G29" s="39">
        <f t="shared" si="16"/>
        <v>1611.7350000000001</v>
      </c>
      <c r="H29" s="20">
        <f t="shared" si="16"/>
        <v>1969.8900000000003</v>
      </c>
      <c r="I29" s="21">
        <f t="shared" si="16"/>
        <v>2328.06</v>
      </c>
      <c r="J29" s="20">
        <f t="shared" si="16"/>
        <v>2686.23</v>
      </c>
      <c r="K29" s="20">
        <f t="shared" si="16"/>
        <v>3223.4700000000003</v>
      </c>
    </row>
    <row r="30" spans="1:11" s="6" customFormat="1" ht="14.25" customHeight="1" thickBot="1">
      <c r="A30" s="31"/>
      <c r="B30" s="10">
        <v>0.5</v>
      </c>
      <c r="C30" s="22">
        <f>SUM(C28*50%)</f>
        <v>596.9399999999999</v>
      </c>
      <c r="D30" s="23">
        <f aca="true" t="shared" si="17" ref="D30:K30">SUM(D28*50%)</f>
        <v>716.3299999999999</v>
      </c>
      <c r="E30" s="22">
        <f t="shared" si="17"/>
        <v>835.72</v>
      </c>
      <c r="F30" s="22">
        <f t="shared" si="17"/>
        <v>955.0999999999999</v>
      </c>
      <c r="G30" s="40">
        <f t="shared" si="17"/>
        <v>1074.49</v>
      </c>
      <c r="H30" s="22">
        <f t="shared" si="17"/>
        <v>1313.2600000000002</v>
      </c>
      <c r="I30" s="23">
        <f t="shared" si="17"/>
        <v>1552.04</v>
      </c>
      <c r="J30" s="22">
        <f t="shared" si="17"/>
        <v>1790.82</v>
      </c>
      <c r="K30" s="23">
        <f t="shared" si="17"/>
        <v>2148.98</v>
      </c>
    </row>
    <row r="31" ht="12.75">
      <c r="F31" s="17"/>
    </row>
    <row r="33" ht="12.75">
      <c r="Q33" s="3"/>
    </row>
  </sheetData>
  <sheetProtection/>
  <printOptions/>
  <pageMargins left="0.9448818897637796" right="0.5511811023622047" top="0.3937007874015748" bottom="0.03937007874015748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2024-03-12T10:15:58Z</dcterms:created>
  <dcterms:modified xsi:type="dcterms:W3CDTF">2024-03-12T10:16:05Z</dcterms:modified>
  <cp:category/>
  <cp:version/>
  <cp:contentType/>
  <cp:contentStatus/>
</cp:coreProperties>
</file>