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<sst xmlns="http://schemas.openxmlformats.org/spreadsheetml/2006/main" count="32" uniqueCount="32">
  <si>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%CHARGE</t>
  </si>
  <si>
    <t>BAND A</t>
  </si>
  <si>
    <t>BAND B</t>
  </si>
  <si>
    <t xml:space="preserve">BAND C </t>
  </si>
  <si>
    <t>BAND D</t>
  </si>
  <si>
    <t>BAND E</t>
  </si>
  <si>
    <t>BAND F</t>
  </si>
  <si>
    <t>BAND G</t>
  </si>
  <si>
    <t>BAND H</t>
  </si>
  <si>
    <t>PARISH OF</t>
  </si>
  <si>
    <t>BRIDGTOWN</t>
  </si>
  <si>
    <t>CANNOCK WOOD</t>
  </si>
  <si>
    <t>HEATH HAYES</t>
  </si>
  <si>
    <t>NORTON CANES</t>
  </si>
  <si>
    <t>BRINDLEY HEATH</t>
  </si>
  <si>
    <t>RUGELEY</t>
  </si>
  <si>
    <t>HEDNESFORD</t>
  </si>
  <si>
    <t xml:space="preserve">CANNOCK </t>
  </si>
  <si>
    <t>&amp; WIMBLEBURY</t>
  </si>
  <si>
    <t>BRERETON &amp;</t>
  </si>
  <si>
    <t>RAVENHILL</t>
  </si>
  <si>
    <t>(1001)</t>
  </si>
  <si>
    <t>(1002)</t>
  </si>
  <si>
    <t>(1003)</t>
  </si>
  <si>
    <t>(1004)</t>
  </si>
  <si>
    <t>(1005)</t>
  </si>
  <si>
    <t>(1006)</t>
  </si>
  <si>
    <t>(1007)</t>
  </si>
  <si>
    <t>(1008)</t>
  </si>
  <si>
    <t>(1009)</t>
  </si>
  <si>
    <t>CANNOCK CHASE COUNCIL TAX AMOUNTS 2022/23</t>
  </si>
  <si>
    <t>BAND A
DISABLED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</si>
</sst>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0.0000"/>
    <numFmt numFmtId="178" formatCode="#,##0.0000000"/>
    <numFmt numFmtId="179" formatCode="#,##0.00000"/>
    <numFmt numFmtId="180" formatCode="#,##0.0000"/>
    <numFmt numFmtId="181" formatCode="0.0"/>
    <numFmt numFmtId="182" formatCode="#,##0.00_ ;[Red]\-#,##0.00\ "/>
    <numFmt numFmtId="183" formatCode="#,##0.000000"/>
  </numFmts>
  <fonts count="42">
    <font>
      <sz val="10"/>
      <name val="Arial"/>
      <family val="0"/>
    </font>
    <font>
      <b/>
      <u val="single"/>
      <sz val="10"/>
      <name val="Arial"/>
      <family val="2"/>
    </font>
    <font>
      <sz val="12"/>
      <name val="Univers Condensed"/>
      <family val="0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9" fontId="5" fillId="0" borderId="10" xfId="0" applyNumberFormat="1" applyFont="1" applyBorder="1" applyAlignment="1">
      <alignment horizontal="center"/>
    </xf>
    <xf numFmtId="43" fontId="4" fillId="0" borderId="10" xfId="44" applyFont="1" applyFill="1" applyBorder="1" applyAlignment="1">
      <alignment horizontal="right" vertical="center"/>
    </xf>
    <xf numFmtId="43" fontId="4" fillId="0" borderId="11" xfId="44" applyFont="1" applyFill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9" fontId="5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9" fontId="5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right" vertical="center"/>
    </xf>
    <xf numFmtId="9" fontId="5" fillId="0" borderId="14" xfId="0" applyNumberFormat="1" applyFont="1" applyBorder="1" applyAlignment="1">
      <alignment horizontal="center"/>
    </xf>
    <xf numFmtId="43" fontId="4" fillId="0" borderId="12" xfId="44" applyFont="1" applyFill="1" applyBorder="1" applyAlignment="1">
      <alignment horizontal="right" vertical="center"/>
    </xf>
    <xf numFmtId="43" fontId="4" fillId="0" borderId="15" xfId="44" applyFont="1" applyFill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43" fontId="4" fillId="0" borderId="10" xfId="44" applyFont="1" applyFill="1" applyBorder="1" applyAlignment="1">
      <alignment vertical="center"/>
    </xf>
    <xf numFmtId="43" fontId="4" fillId="0" borderId="11" xfId="44" applyFont="1" applyFill="1" applyBorder="1" applyAlignment="1">
      <alignment vertical="center"/>
    </xf>
    <xf numFmtId="43" fontId="4" fillId="0" borderId="12" xfId="44" applyFont="1" applyFill="1" applyBorder="1" applyAlignment="1">
      <alignment horizontal="right" vertical="center" indent="1"/>
    </xf>
    <xf numFmtId="43" fontId="4" fillId="0" borderId="15" xfId="44" applyFont="1" applyFill="1" applyBorder="1" applyAlignment="1">
      <alignment horizontal="right" vertical="center" inden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43" fontId="4" fillId="33" borderId="10" xfId="44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right" vertical="center"/>
    </xf>
    <xf numFmtId="4" fontId="4" fillId="33" borderId="14" xfId="0" applyNumberFormat="1" applyFont="1" applyFill="1" applyBorder="1" applyAlignment="1">
      <alignment horizontal="right" vertical="center"/>
    </xf>
    <xf numFmtId="43" fontId="4" fillId="33" borderId="12" xfId="44" applyFont="1" applyFill="1" applyBorder="1" applyAlignment="1">
      <alignment horizontal="right" vertical="center"/>
    </xf>
    <xf numFmtId="43" fontId="4" fillId="33" borderId="12" xfId="44" applyFont="1" applyFill="1" applyBorder="1" applyAlignment="1">
      <alignment horizontal="right" vertical="center" indent="1"/>
    </xf>
    <xf numFmtId="43" fontId="4" fillId="33" borderId="10" xfId="44" applyFont="1" applyFill="1" applyBorder="1" applyAlignment="1">
      <alignment horizontal="right" vertical="center"/>
    </xf>
    <xf numFmtId="4" fontId="4" fillId="33" borderId="11" xfId="0" applyNumberFormat="1" applyFont="1" applyFill="1" applyBorder="1" applyAlignment="1">
      <alignment horizontal="right" vertical="center"/>
    </xf>
    <xf numFmtId="4" fontId="4" fillId="33" borderId="17" xfId="0" applyNumberFormat="1" applyFont="1" applyFill="1" applyBorder="1" applyAlignment="1">
      <alignment horizontal="right" vertical="center"/>
    </xf>
    <xf numFmtId="0" fontId="5" fillId="34" borderId="18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49" fontId="5" fillId="34" borderId="14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A1" sqref="A1"/>
    </sheetView>
  </sheetViews>
  <sheetFormatPr defaultColWidth="12.7109375" defaultRowHeight="12.75"/>
  <cols>
    <col min="1" max="1" width="21.140625" style="1" customWidth="1"/>
    <col min="2" max="2" width="12.7109375" style="2" customWidth="1"/>
    <col min="3" max="3" width="12.7109375" style="5" customWidth="1"/>
    <col min="4" max="16384" width="12.7109375" style="2" customWidth="1"/>
  </cols>
  <sheetData>
    <row r="1" spans="1:4" s="26" customFormat="1" ht="15.75">
      <c r="A1" s="25"/>
      <c r="C1" s="27"/>
      <c r="D1" s="28" t="s">
        <v>30</v>
      </c>
    </row>
    <row r="2" ht="13.5" thickBot="1">
      <c r="E2" s="3"/>
    </row>
    <row r="3" spans="1:11" s="6" customFormat="1" ht="46.5" customHeight="1" thickBot="1">
      <c r="A3" s="37" t="s">
        <v>9</v>
      </c>
      <c r="B3" s="37" t="s">
        <v>0</v>
      </c>
      <c r="C3" s="38" t="s">
        <v>31</v>
      </c>
      <c r="D3" s="37" t="s">
        <v>1</v>
      </c>
      <c r="E3" s="37" t="s">
        <v>2</v>
      </c>
      <c r="F3" s="37" t="s">
        <v>3</v>
      </c>
      <c r="G3" s="37" t="s">
        <v>4</v>
      </c>
      <c r="H3" s="37" t="s">
        <v>5</v>
      </c>
      <c r="I3" s="39" t="s">
        <v>6</v>
      </c>
      <c r="J3" s="37" t="s">
        <v>7</v>
      </c>
      <c r="K3" s="39" t="s">
        <v>8</v>
      </c>
    </row>
    <row r="4" spans="1:11" s="7" customFormat="1" ht="14.25" customHeight="1">
      <c r="A4" s="44" t="s">
        <v>10</v>
      </c>
      <c r="B4" s="8">
        <v>1</v>
      </c>
      <c r="C4" s="21">
        <v>1095.98</v>
      </c>
      <c r="D4" s="21">
        <v>1315.18</v>
      </c>
      <c r="E4" s="21">
        <v>1534.3700000000001</v>
      </c>
      <c r="F4" s="21">
        <v>1753.57</v>
      </c>
      <c r="G4" s="29">
        <v>1972.7699999999998</v>
      </c>
      <c r="H4" s="21">
        <v>2411.17</v>
      </c>
      <c r="I4" s="22">
        <v>2849.56</v>
      </c>
      <c r="J4" s="21">
        <v>3287.95</v>
      </c>
      <c r="K4" s="21">
        <v>3945.5399999999995</v>
      </c>
    </row>
    <row r="5" spans="1:11" s="7" customFormat="1" ht="14.25" customHeight="1">
      <c r="A5" s="40" t="s">
        <v>21</v>
      </c>
      <c r="B5" s="8">
        <v>0.75</v>
      </c>
      <c r="C5" s="11">
        <f aca="true" t="shared" si="0" ref="C5:K5">SUM(C4*75%)</f>
        <v>821.985</v>
      </c>
      <c r="D5" s="11">
        <f t="shared" si="0"/>
        <v>986.385</v>
      </c>
      <c r="E5" s="11">
        <f t="shared" si="0"/>
        <v>1150.7775000000001</v>
      </c>
      <c r="F5" s="11">
        <f t="shared" si="0"/>
        <v>1315.1775</v>
      </c>
      <c r="G5" s="30">
        <f t="shared" si="0"/>
        <v>1479.5774999999999</v>
      </c>
      <c r="H5" s="11">
        <f t="shared" si="0"/>
        <v>1808.3775</v>
      </c>
      <c r="I5" s="19">
        <f t="shared" si="0"/>
        <v>2137.17</v>
      </c>
      <c r="J5" s="11">
        <f t="shared" si="0"/>
        <v>2465.9624999999996</v>
      </c>
      <c r="K5" s="11">
        <f t="shared" si="0"/>
        <v>2959.1549999999997</v>
      </c>
    </row>
    <row r="6" spans="1:11" s="7" customFormat="1" ht="14.25" customHeight="1" thickBot="1">
      <c r="A6" s="41"/>
      <c r="B6" s="16">
        <v>0.5</v>
      </c>
      <c r="C6" s="15">
        <f>SUM(C4*50%)</f>
        <v>547.99</v>
      </c>
      <c r="D6" s="15">
        <f aca="true" t="shared" si="1" ref="D6:K6">SUM(D4*50%)</f>
        <v>657.59</v>
      </c>
      <c r="E6" s="15">
        <f t="shared" si="1"/>
        <v>767.1850000000001</v>
      </c>
      <c r="F6" s="15">
        <f t="shared" si="1"/>
        <v>876.785</v>
      </c>
      <c r="G6" s="31">
        <f t="shared" si="1"/>
        <v>986.3849999999999</v>
      </c>
      <c r="H6" s="15">
        <f t="shared" si="1"/>
        <v>1205.585</v>
      </c>
      <c r="I6" s="20">
        <f t="shared" si="1"/>
        <v>1424.78</v>
      </c>
      <c r="J6" s="15">
        <f t="shared" si="1"/>
        <v>1643.975</v>
      </c>
      <c r="K6" s="15">
        <f t="shared" si="1"/>
        <v>1972.7699999999998</v>
      </c>
    </row>
    <row r="7" spans="1:11" s="7" customFormat="1" ht="14.25" customHeight="1">
      <c r="A7" s="42" t="s">
        <v>11</v>
      </c>
      <c r="B7" s="12">
        <v>1</v>
      </c>
      <c r="C7" s="17">
        <v>1105.21</v>
      </c>
      <c r="D7" s="17">
        <v>1326.26</v>
      </c>
      <c r="E7" s="17">
        <v>1547.3</v>
      </c>
      <c r="F7" s="17">
        <v>1768.34</v>
      </c>
      <c r="G7" s="32">
        <v>1989.3899999999999</v>
      </c>
      <c r="H7" s="17">
        <v>2431.48</v>
      </c>
      <c r="I7" s="18">
        <v>2873.57</v>
      </c>
      <c r="J7" s="17">
        <v>3315.6499999999996</v>
      </c>
      <c r="K7" s="17">
        <v>3978.7799999999997</v>
      </c>
    </row>
    <row r="8" spans="1:11" s="7" customFormat="1" ht="14.25" customHeight="1">
      <c r="A8" s="40" t="s">
        <v>22</v>
      </c>
      <c r="B8" s="8">
        <v>0.75</v>
      </c>
      <c r="C8" s="11">
        <f aca="true" t="shared" si="2" ref="C8:K8">SUM(C7*75%)</f>
        <v>828.9075</v>
      </c>
      <c r="D8" s="11">
        <f t="shared" si="2"/>
        <v>994.6949999999999</v>
      </c>
      <c r="E8" s="11">
        <f t="shared" si="2"/>
        <v>1160.475</v>
      </c>
      <c r="F8" s="11">
        <f t="shared" si="2"/>
        <v>1326.2549999999999</v>
      </c>
      <c r="G8" s="30">
        <f t="shared" si="2"/>
        <v>1492.0425</v>
      </c>
      <c r="H8" s="11">
        <f t="shared" si="2"/>
        <v>1823.6100000000001</v>
      </c>
      <c r="I8" s="19">
        <f t="shared" si="2"/>
        <v>2155.1775000000002</v>
      </c>
      <c r="J8" s="11">
        <f t="shared" si="2"/>
        <v>2486.7374999999997</v>
      </c>
      <c r="K8" s="11">
        <f t="shared" si="2"/>
        <v>2984.085</v>
      </c>
    </row>
    <row r="9" spans="1:21" s="7" customFormat="1" ht="14.25" customHeight="1" thickBot="1">
      <c r="A9" s="43"/>
      <c r="B9" s="16">
        <v>0.5</v>
      </c>
      <c r="C9" s="15">
        <f aca="true" t="shared" si="3" ref="C9:K9">SUM(C7*50%)</f>
        <v>552.605</v>
      </c>
      <c r="D9" s="15">
        <f t="shared" si="3"/>
        <v>663.13</v>
      </c>
      <c r="E9" s="15">
        <f t="shared" si="3"/>
        <v>773.65</v>
      </c>
      <c r="F9" s="15">
        <f t="shared" si="3"/>
        <v>884.17</v>
      </c>
      <c r="G9" s="31">
        <f t="shared" si="3"/>
        <v>994.6949999999999</v>
      </c>
      <c r="H9" s="15">
        <f t="shared" si="3"/>
        <v>1215.74</v>
      </c>
      <c r="I9" s="20">
        <f t="shared" si="3"/>
        <v>1436.785</v>
      </c>
      <c r="J9" s="15">
        <f t="shared" si="3"/>
        <v>1657.8249999999998</v>
      </c>
      <c r="K9" s="15">
        <f t="shared" si="3"/>
        <v>1989.3899999999999</v>
      </c>
      <c r="U9" s="13"/>
    </row>
    <row r="10" spans="1:21" s="7" customFormat="1" ht="14.25" customHeight="1">
      <c r="A10" s="42" t="s">
        <v>12</v>
      </c>
      <c r="B10" s="12">
        <v>1</v>
      </c>
      <c r="C10" s="17">
        <v>1104.51</v>
      </c>
      <c r="D10" s="17">
        <v>1325.41</v>
      </c>
      <c r="E10" s="17">
        <v>1546.31</v>
      </c>
      <c r="F10" s="17">
        <v>1767.21</v>
      </c>
      <c r="G10" s="32">
        <v>1988.1199999999997</v>
      </c>
      <c r="H10" s="17">
        <v>2429.9300000000003</v>
      </c>
      <c r="I10" s="18">
        <v>2871.73</v>
      </c>
      <c r="J10" s="17">
        <v>3313.5299999999997</v>
      </c>
      <c r="K10" s="17">
        <v>3976.2399999999993</v>
      </c>
      <c r="U10" s="13"/>
    </row>
    <row r="11" spans="1:21" s="7" customFormat="1" ht="14.25" customHeight="1">
      <c r="A11" s="44" t="s">
        <v>18</v>
      </c>
      <c r="B11" s="8">
        <v>0.75</v>
      </c>
      <c r="C11" s="11">
        <f>SUM(C10*75%)</f>
        <v>828.3824999999999</v>
      </c>
      <c r="D11" s="11">
        <f aca="true" t="shared" si="4" ref="D11:K11">SUM(D10*75%)</f>
        <v>994.0575000000001</v>
      </c>
      <c r="E11" s="11">
        <f t="shared" si="4"/>
        <v>1159.7325</v>
      </c>
      <c r="F11" s="11">
        <f t="shared" si="4"/>
        <v>1325.4075</v>
      </c>
      <c r="G11" s="30">
        <f t="shared" si="4"/>
        <v>1491.0899999999997</v>
      </c>
      <c r="H11" s="11">
        <f t="shared" si="4"/>
        <v>1822.4475000000002</v>
      </c>
      <c r="I11" s="19">
        <f t="shared" si="4"/>
        <v>2153.7975</v>
      </c>
      <c r="J11" s="11">
        <f t="shared" si="4"/>
        <v>2485.1475</v>
      </c>
      <c r="K11" s="11">
        <f t="shared" si="4"/>
        <v>2982.1799999999994</v>
      </c>
      <c r="U11" s="13"/>
    </row>
    <row r="12" spans="1:21" s="7" customFormat="1" ht="14.25" customHeight="1" thickBot="1">
      <c r="A12" s="45" t="s">
        <v>23</v>
      </c>
      <c r="B12" s="16">
        <v>0.5</v>
      </c>
      <c r="C12" s="15">
        <f>SUM(C10*50%)</f>
        <v>552.255</v>
      </c>
      <c r="D12" s="15">
        <f aca="true" t="shared" si="5" ref="D12:K12">SUM(D10*50%)</f>
        <v>662.705</v>
      </c>
      <c r="E12" s="15">
        <f t="shared" si="5"/>
        <v>773.155</v>
      </c>
      <c r="F12" s="15">
        <f t="shared" si="5"/>
        <v>883.605</v>
      </c>
      <c r="G12" s="31">
        <f t="shared" si="5"/>
        <v>994.0599999999998</v>
      </c>
      <c r="H12" s="15">
        <f t="shared" si="5"/>
        <v>1214.9650000000001</v>
      </c>
      <c r="I12" s="20">
        <f t="shared" si="5"/>
        <v>1435.865</v>
      </c>
      <c r="J12" s="15">
        <f t="shared" si="5"/>
        <v>1656.7649999999999</v>
      </c>
      <c r="K12" s="15">
        <f t="shared" si="5"/>
        <v>1988.1199999999997</v>
      </c>
      <c r="O12" s="13"/>
      <c r="U12" s="13"/>
    </row>
    <row r="13" spans="1:21" s="7" customFormat="1" ht="14.25" customHeight="1">
      <c r="A13" s="42" t="s">
        <v>13</v>
      </c>
      <c r="B13" s="12">
        <v>1</v>
      </c>
      <c r="C13" s="17">
        <v>1110.78</v>
      </c>
      <c r="D13" s="17">
        <v>1332.94</v>
      </c>
      <c r="E13" s="17">
        <v>1555.09</v>
      </c>
      <c r="F13" s="17">
        <v>1777.25</v>
      </c>
      <c r="G13" s="32">
        <v>1999.4099999999999</v>
      </c>
      <c r="H13" s="17">
        <v>2443.73</v>
      </c>
      <c r="I13" s="18">
        <v>2888.04</v>
      </c>
      <c r="J13" s="17">
        <v>3332.3500000000004</v>
      </c>
      <c r="K13" s="17">
        <v>3998.8199999999997</v>
      </c>
      <c r="U13" s="13"/>
    </row>
    <row r="14" spans="1:21" s="7" customFormat="1" ht="14.25" customHeight="1">
      <c r="A14" s="40" t="s">
        <v>25</v>
      </c>
      <c r="B14" s="8">
        <v>0.75</v>
      </c>
      <c r="C14" s="11">
        <f aca="true" t="shared" si="6" ref="C14:K14">SUM(C13*75%)</f>
        <v>833.085</v>
      </c>
      <c r="D14" s="11">
        <f t="shared" si="6"/>
        <v>999.705</v>
      </c>
      <c r="E14" s="11">
        <f t="shared" si="6"/>
        <v>1166.3174999999999</v>
      </c>
      <c r="F14" s="11">
        <f t="shared" si="6"/>
        <v>1332.9375</v>
      </c>
      <c r="G14" s="30">
        <f>SUM(G13*75%)</f>
        <v>1499.5575</v>
      </c>
      <c r="H14" s="11">
        <f t="shared" si="6"/>
        <v>1832.7975000000001</v>
      </c>
      <c r="I14" s="19">
        <f t="shared" si="6"/>
        <v>2166.0299999999997</v>
      </c>
      <c r="J14" s="11">
        <f t="shared" si="6"/>
        <v>2499.2625000000003</v>
      </c>
      <c r="K14" s="11">
        <f t="shared" si="6"/>
        <v>2999.115</v>
      </c>
      <c r="U14" s="13"/>
    </row>
    <row r="15" spans="1:21" s="7" customFormat="1" ht="14.25" customHeight="1" thickBot="1">
      <c r="A15" s="43"/>
      <c r="B15" s="16">
        <v>0.5</v>
      </c>
      <c r="C15" s="15">
        <f aca="true" t="shared" si="7" ref="C15:K15">SUM(C13*50%)</f>
        <v>555.39</v>
      </c>
      <c r="D15" s="15">
        <f t="shared" si="7"/>
        <v>666.47</v>
      </c>
      <c r="E15" s="15">
        <f t="shared" si="7"/>
        <v>777.545</v>
      </c>
      <c r="F15" s="15">
        <f t="shared" si="7"/>
        <v>888.625</v>
      </c>
      <c r="G15" s="31">
        <f t="shared" si="7"/>
        <v>999.7049999999999</v>
      </c>
      <c r="H15" s="15">
        <f t="shared" si="7"/>
        <v>1221.865</v>
      </c>
      <c r="I15" s="20">
        <f t="shared" si="7"/>
        <v>1444.02</v>
      </c>
      <c r="J15" s="15">
        <f t="shared" si="7"/>
        <v>1666.1750000000002</v>
      </c>
      <c r="K15" s="15">
        <f t="shared" si="7"/>
        <v>1999.4099999999999</v>
      </c>
      <c r="U15" s="13"/>
    </row>
    <row r="16" spans="1:11" s="7" customFormat="1" ht="14.25" customHeight="1">
      <c r="A16" s="42" t="s">
        <v>14</v>
      </c>
      <c r="B16" s="12">
        <v>1</v>
      </c>
      <c r="C16" s="17">
        <v>1097.97</v>
      </c>
      <c r="D16" s="17">
        <v>1317.57</v>
      </c>
      <c r="E16" s="17">
        <v>1537.16</v>
      </c>
      <c r="F16" s="17">
        <v>1756.76</v>
      </c>
      <c r="G16" s="32">
        <v>1976.36</v>
      </c>
      <c r="H16" s="17">
        <v>2415.56</v>
      </c>
      <c r="I16" s="18">
        <v>2854.75</v>
      </c>
      <c r="J16" s="17">
        <v>3293.9300000000003</v>
      </c>
      <c r="K16" s="17">
        <v>3952.72</v>
      </c>
    </row>
    <row r="17" spans="1:11" s="7" customFormat="1" ht="14.25" customHeight="1">
      <c r="A17" s="40" t="s">
        <v>26</v>
      </c>
      <c r="B17" s="8">
        <v>0.75</v>
      </c>
      <c r="C17" s="11">
        <f>SUM(C16*75%)</f>
        <v>823.4775</v>
      </c>
      <c r="D17" s="11">
        <f aca="true" t="shared" si="8" ref="D17:K17">SUM(D16*75%)</f>
        <v>988.1775</v>
      </c>
      <c r="E17" s="11">
        <f t="shared" si="8"/>
        <v>1152.8700000000001</v>
      </c>
      <c r="F17" s="11">
        <f t="shared" si="8"/>
        <v>1317.57</v>
      </c>
      <c r="G17" s="30">
        <f t="shared" si="8"/>
        <v>1482.27</v>
      </c>
      <c r="H17" s="11">
        <f t="shared" si="8"/>
        <v>1811.67</v>
      </c>
      <c r="I17" s="19">
        <f t="shared" si="8"/>
        <v>2141.0625</v>
      </c>
      <c r="J17" s="11">
        <f t="shared" si="8"/>
        <v>2470.4475</v>
      </c>
      <c r="K17" s="11">
        <f t="shared" si="8"/>
        <v>2964.54</v>
      </c>
    </row>
    <row r="18" spans="1:11" s="7" customFormat="1" ht="14.25" customHeight="1" thickBot="1">
      <c r="A18" s="43"/>
      <c r="B18" s="16">
        <v>0.5</v>
      </c>
      <c r="C18" s="15">
        <f>SUM(C16*50%)</f>
        <v>548.985</v>
      </c>
      <c r="D18" s="15">
        <f aca="true" t="shared" si="9" ref="D18:K18">SUM(D16*50%)</f>
        <v>658.785</v>
      </c>
      <c r="E18" s="15">
        <f t="shared" si="9"/>
        <v>768.58</v>
      </c>
      <c r="F18" s="15">
        <f t="shared" si="9"/>
        <v>878.38</v>
      </c>
      <c r="G18" s="31">
        <f t="shared" si="9"/>
        <v>988.18</v>
      </c>
      <c r="H18" s="15">
        <f t="shared" si="9"/>
        <v>1207.78</v>
      </c>
      <c r="I18" s="20">
        <f t="shared" si="9"/>
        <v>1427.375</v>
      </c>
      <c r="J18" s="15">
        <f t="shared" si="9"/>
        <v>1646.9650000000001</v>
      </c>
      <c r="K18" s="15">
        <f t="shared" si="9"/>
        <v>1976.36</v>
      </c>
    </row>
    <row r="19" spans="1:22" s="7" customFormat="1" ht="14.25" customHeight="1">
      <c r="A19" s="42" t="s">
        <v>15</v>
      </c>
      <c r="B19" s="12">
        <v>1</v>
      </c>
      <c r="C19" s="17">
        <v>1122.2</v>
      </c>
      <c r="D19" s="17">
        <v>1346.64</v>
      </c>
      <c r="E19" s="17">
        <v>1571.07</v>
      </c>
      <c r="F19" s="17">
        <v>1795.52</v>
      </c>
      <c r="G19" s="32">
        <v>2019.9599999999998</v>
      </c>
      <c r="H19" s="17">
        <v>2468.85</v>
      </c>
      <c r="I19" s="18">
        <v>2917.72</v>
      </c>
      <c r="J19" s="17">
        <v>3366.6000000000004</v>
      </c>
      <c r="K19" s="17">
        <v>4039.9199999999996</v>
      </c>
      <c r="V19" s="13"/>
    </row>
    <row r="20" spans="1:15" s="7" customFormat="1" ht="14.25" customHeight="1">
      <c r="A20" s="40" t="s">
        <v>27</v>
      </c>
      <c r="B20" s="8">
        <v>0.75</v>
      </c>
      <c r="C20" s="11">
        <f>SUM(C19*75%)</f>
        <v>841.6500000000001</v>
      </c>
      <c r="D20" s="11">
        <f aca="true" t="shared" si="10" ref="D20:K20">SUM(D19*75%)</f>
        <v>1009.98</v>
      </c>
      <c r="E20" s="11">
        <f t="shared" si="10"/>
        <v>1178.3025</v>
      </c>
      <c r="F20" s="11">
        <f t="shared" si="10"/>
        <v>1346.6399999999999</v>
      </c>
      <c r="G20" s="30">
        <f t="shared" si="10"/>
        <v>1514.9699999999998</v>
      </c>
      <c r="H20" s="11">
        <f t="shared" si="10"/>
        <v>1851.6374999999998</v>
      </c>
      <c r="I20" s="19">
        <f t="shared" si="10"/>
        <v>2188.29</v>
      </c>
      <c r="J20" s="11">
        <f t="shared" si="10"/>
        <v>2524.9500000000003</v>
      </c>
      <c r="K20" s="11">
        <f t="shared" si="10"/>
        <v>3029.9399999999996</v>
      </c>
      <c r="O20" s="13"/>
    </row>
    <row r="21" spans="1:11" s="7" customFormat="1" ht="14.25" customHeight="1" thickBot="1">
      <c r="A21" s="43"/>
      <c r="B21" s="14">
        <v>0.5</v>
      </c>
      <c r="C21" s="15">
        <f>SUM(C19*50%)</f>
        <v>561.1</v>
      </c>
      <c r="D21" s="15">
        <f aca="true" t="shared" si="11" ref="D21:K21">SUM(D19*50%)</f>
        <v>673.32</v>
      </c>
      <c r="E21" s="15">
        <f t="shared" si="11"/>
        <v>785.535</v>
      </c>
      <c r="F21" s="15">
        <f t="shared" si="11"/>
        <v>897.76</v>
      </c>
      <c r="G21" s="31">
        <f t="shared" si="11"/>
        <v>1009.9799999999999</v>
      </c>
      <c r="H21" s="15">
        <f t="shared" si="11"/>
        <v>1234.425</v>
      </c>
      <c r="I21" s="20">
        <f t="shared" si="11"/>
        <v>1458.86</v>
      </c>
      <c r="J21" s="15">
        <f t="shared" si="11"/>
        <v>1683.3000000000002</v>
      </c>
      <c r="K21" s="15">
        <f t="shared" si="11"/>
        <v>2019.9599999999998</v>
      </c>
    </row>
    <row r="22" spans="1:11" s="7" customFormat="1" ht="14.25" customHeight="1">
      <c r="A22" s="42" t="s">
        <v>19</v>
      </c>
      <c r="B22" s="12">
        <v>1</v>
      </c>
      <c r="C22" s="23">
        <v>1106.75</v>
      </c>
      <c r="D22" s="23">
        <v>1328.11</v>
      </c>
      <c r="E22" s="23">
        <v>1549.45</v>
      </c>
      <c r="F22" s="23">
        <v>1770.81</v>
      </c>
      <c r="G22" s="33">
        <v>1992.1599999999999</v>
      </c>
      <c r="H22" s="23">
        <v>2434.87</v>
      </c>
      <c r="I22" s="24">
        <v>2877.57</v>
      </c>
      <c r="J22" s="23">
        <v>3320.2700000000004</v>
      </c>
      <c r="K22" s="23">
        <v>3984.3199999999997</v>
      </c>
    </row>
    <row r="23" spans="1:11" s="7" customFormat="1" ht="14.25" customHeight="1">
      <c r="A23" s="44" t="s">
        <v>20</v>
      </c>
      <c r="B23" s="8">
        <v>0.75</v>
      </c>
      <c r="C23" s="11">
        <f>SUM(C22*75%)</f>
        <v>830.0625</v>
      </c>
      <c r="D23" s="11">
        <f aca="true" t="shared" si="12" ref="D23:K23">SUM(D22*75%)</f>
        <v>996.0825</v>
      </c>
      <c r="E23" s="11">
        <f t="shared" si="12"/>
        <v>1162.0875</v>
      </c>
      <c r="F23" s="11">
        <f t="shared" si="12"/>
        <v>1328.1075</v>
      </c>
      <c r="G23" s="30">
        <f t="shared" si="12"/>
        <v>1494.12</v>
      </c>
      <c r="H23" s="11">
        <f t="shared" si="12"/>
        <v>1826.1525</v>
      </c>
      <c r="I23" s="19">
        <f t="shared" si="12"/>
        <v>2158.1775000000002</v>
      </c>
      <c r="J23" s="11">
        <f t="shared" si="12"/>
        <v>2490.2025000000003</v>
      </c>
      <c r="K23" s="11">
        <f t="shared" si="12"/>
        <v>2988.24</v>
      </c>
    </row>
    <row r="24" spans="1:11" s="7" customFormat="1" ht="14.25" customHeight="1" thickBot="1">
      <c r="A24" s="45" t="s">
        <v>28</v>
      </c>
      <c r="B24" s="14">
        <v>0.5</v>
      </c>
      <c r="C24" s="15">
        <f>SUM(C22*50%)</f>
        <v>553.375</v>
      </c>
      <c r="D24" s="15">
        <f aca="true" t="shared" si="13" ref="D24:K24">SUM(D22*50%)</f>
        <v>664.055</v>
      </c>
      <c r="E24" s="15">
        <f t="shared" si="13"/>
        <v>774.725</v>
      </c>
      <c r="F24" s="15">
        <f t="shared" si="13"/>
        <v>885.405</v>
      </c>
      <c r="G24" s="31">
        <f t="shared" si="13"/>
        <v>996.0799999999999</v>
      </c>
      <c r="H24" s="15">
        <f t="shared" si="13"/>
        <v>1217.435</v>
      </c>
      <c r="I24" s="20">
        <f t="shared" si="13"/>
        <v>1438.785</v>
      </c>
      <c r="J24" s="15">
        <f t="shared" si="13"/>
        <v>1660.1350000000002</v>
      </c>
      <c r="K24" s="15">
        <f t="shared" si="13"/>
        <v>1992.1599999999999</v>
      </c>
    </row>
    <row r="25" spans="1:11" s="7" customFormat="1" ht="14.25" customHeight="1">
      <c r="A25" s="42" t="s">
        <v>16</v>
      </c>
      <c r="B25" s="12">
        <v>1</v>
      </c>
      <c r="C25" s="17">
        <v>1108.65</v>
      </c>
      <c r="D25" s="17">
        <v>1330.39</v>
      </c>
      <c r="E25" s="17">
        <v>1552.11</v>
      </c>
      <c r="F25" s="17">
        <v>1773.8500000000001</v>
      </c>
      <c r="G25" s="32">
        <v>1995.5799999999997</v>
      </c>
      <c r="H25" s="17">
        <v>2439.05</v>
      </c>
      <c r="I25" s="18">
        <v>2882.51</v>
      </c>
      <c r="J25" s="17">
        <v>3325.9700000000003</v>
      </c>
      <c r="K25" s="17">
        <v>3991.1599999999994</v>
      </c>
    </row>
    <row r="26" spans="1:20" s="7" customFormat="1" ht="14.25" customHeight="1">
      <c r="A26" s="40" t="s">
        <v>29</v>
      </c>
      <c r="B26" s="8">
        <v>0.75</v>
      </c>
      <c r="C26" s="11">
        <f aca="true" t="shared" si="14" ref="C26:K26">SUM(C25*75%)</f>
        <v>831.4875000000001</v>
      </c>
      <c r="D26" s="11">
        <f t="shared" si="14"/>
        <v>997.7925</v>
      </c>
      <c r="E26" s="11">
        <f t="shared" si="14"/>
        <v>1164.0825</v>
      </c>
      <c r="F26" s="11">
        <f t="shared" si="14"/>
        <v>1330.3875</v>
      </c>
      <c r="G26" s="30">
        <f t="shared" si="14"/>
        <v>1496.6849999999997</v>
      </c>
      <c r="H26" s="11">
        <f t="shared" si="14"/>
        <v>1829.2875000000001</v>
      </c>
      <c r="I26" s="19">
        <f t="shared" si="14"/>
        <v>2161.8825</v>
      </c>
      <c r="J26" s="11">
        <f t="shared" si="14"/>
        <v>2494.4775</v>
      </c>
      <c r="K26" s="11">
        <f t="shared" si="14"/>
        <v>2993.3699999999994</v>
      </c>
      <c r="T26" s="13"/>
    </row>
    <row r="27" spans="1:11" s="7" customFormat="1" ht="14.25" customHeight="1" thickBot="1">
      <c r="A27" s="43"/>
      <c r="B27" s="14">
        <v>0.5</v>
      </c>
      <c r="C27" s="15">
        <f aca="true" t="shared" si="15" ref="C27:K27">SUM(C25*50%)</f>
        <v>554.325</v>
      </c>
      <c r="D27" s="15">
        <f t="shared" si="15"/>
        <v>665.195</v>
      </c>
      <c r="E27" s="15">
        <f t="shared" si="15"/>
        <v>776.055</v>
      </c>
      <c r="F27" s="15">
        <f t="shared" si="15"/>
        <v>886.9250000000001</v>
      </c>
      <c r="G27" s="31">
        <f t="shared" si="15"/>
        <v>997.7899999999998</v>
      </c>
      <c r="H27" s="15">
        <f t="shared" si="15"/>
        <v>1219.525</v>
      </c>
      <c r="I27" s="20">
        <f t="shared" si="15"/>
        <v>1441.255</v>
      </c>
      <c r="J27" s="15">
        <f t="shared" si="15"/>
        <v>1662.9850000000001</v>
      </c>
      <c r="K27" s="15">
        <f t="shared" si="15"/>
        <v>1995.5799999999997</v>
      </c>
    </row>
    <row r="28" spans="1:11" s="7" customFormat="1" ht="14.25" customHeight="1">
      <c r="A28" s="44" t="s">
        <v>17</v>
      </c>
      <c r="B28" s="8">
        <v>1</v>
      </c>
      <c r="C28" s="9">
        <v>1089.03</v>
      </c>
      <c r="D28" s="9">
        <v>1306.8400000000001</v>
      </c>
      <c r="E28" s="9">
        <v>1524.64</v>
      </c>
      <c r="F28" s="9">
        <v>1742.45</v>
      </c>
      <c r="G28" s="34">
        <v>1960.2599040672953</v>
      </c>
      <c r="H28" s="9">
        <v>2395.8799999999997</v>
      </c>
      <c r="I28" s="10">
        <v>2831.49</v>
      </c>
      <c r="J28" s="9">
        <v>3267.1</v>
      </c>
      <c r="K28" s="9">
        <v>3920.5199999999995</v>
      </c>
    </row>
    <row r="29" spans="1:11" s="7" customFormat="1" ht="14.25" customHeight="1">
      <c r="A29" s="40" t="s">
        <v>24</v>
      </c>
      <c r="B29" s="8">
        <v>0.75</v>
      </c>
      <c r="C29" s="11">
        <f>SUM(C28*75%)</f>
        <v>816.7725</v>
      </c>
      <c r="D29" s="19">
        <f aca="true" t="shared" si="16" ref="D29:K29">SUM(D28*75%)</f>
        <v>980.1300000000001</v>
      </c>
      <c r="E29" s="11">
        <f t="shared" si="16"/>
        <v>1143.48</v>
      </c>
      <c r="F29" s="11">
        <f t="shared" si="16"/>
        <v>1306.8375</v>
      </c>
      <c r="G29" s="35">
        <f t="shared" si="16"/>
        <v>1470.1949280504714</v>
      </c>
      <c r="H29" s="11">
        <f t="shared" si="16"/>
        <v>1796.9099999999999</v>
      </c>
      <c r="I29" s="19">
        <f t="shared" si="16"/>
        <v>2123.6175</v>
      </c>
      <c r="J29" s="11">
        <f t="shared" si="16"/>
        <v>2450.325</v>
      </c>
      <c r="K29" s="11">
        <f t="shared" si="16"/>
        <v>2940.3899999999994</v>
      </c>
    </row>
    <row r="30" spans="1:11" s="7" customFormat="1" ht="14.25" customHeight="1" thickBot="1">
      <c r="A30" s="43"/>
      <c r="B30" s="14">
        <v>0.5</v>
      </c>
      <c r="C30" s="15">
        <f>SUM(C28*50%)</f>
        <v>544.515</v>
      </c>
      <c r="D30" s="20">
        <f aca="true" t="shared" si="17" ref="D30:K30">SUM(D28*50%)</f>
        <v>653.4200000000001</v>
      </c>
      <c r="E30" s="15">
        <f t="shared" si="17"/>
        <v>762.32</v>
      </c>
      <c r="F30" s="15">
        <f t="shared" si="17"/>
        <v>871.225</v>
      </c>
      <c r="G30" s="36">
        <f t="shared" si="17"/>
        <v>980.1299520336477</v>
      </c>
      <c r="H30" s="15">
        <f t="shared" si="17"/>
        <v>1197.9399999999998</v>
      </c>
      <c r="I30" s="20">
        <f t="shared" si="17"/>
        <v>1415.745</v>
      </c>
      <c r="J30" s="15">
        <f t="shared" si="17"/>
        <v>1633.55</v>
      </c>
      <c r="K30" s="20">
        <f t="shared" si="17"/>
        <v>1960.2599999999998</v>
      </c>
    </row>
    <row r="31" ht="12.75">
      <c r="F31" s="4"/>
    </row>
    <row r="33" ht="12.75">
      <c r="Q33" s="4"/>
    </row>
  </sheetData>
  <sheetProtection/>
  <printOptions/>
  <pageMargins left="0.9448818897637796" right="0.5511811023622047" top="0.3937007874015748" bottom="0.03937007874015748" header="0.5118110236220472" footer="0.5118110236220472"/>
  <pageSetup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Cannock Chase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digarn</dc:creator>
  <cp:keywords/>
  <dc:description/>
  <cp:lastModifiedBy>Jason Birch</cp:lastModifiedBy>
  <cp:lastPrinted>2017-03-02T12:38:26Z</cp:lastPrinted>
  <dcterms:created xsi:type="dcterms:W3CDTF">2001-03-04T11:18:35Z</dcterms:created>
  <dcterms:modified xsi:type="dcterms:W3CDTF">2022-03-11T12:23:21Z</dcterms:modified>
  <cp:category/>
  <cp:version/>
  <cp:contentType/>
  <cp:contentStatus/>
</cp:coreProperties>
</file>